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380" windowHeight="8130" tabRatio="593" activeTab="12"/>
  </bookViews>
  <sheets>
    <sheet name="Январь" sheetId="1" r:id="rId1"/>
    <sheet name="Февраль" sheetId="2" r:id="rId2"/>
    <sheet name="Март" sheetId="3" r:id="rId3"/>
    <sheet name="Апрель" sheetId="4" r:id="rId4"/>
    <sheet name="Май" sheetId="5" r:id="rId5"/>
    <sheet name="Июнь" sheetId="6" r:id="rId6"/>
    <sheet name="Июль" sheetId="7" r:id="rId7"/>
    <sheet name="Август" sheetId="8" r:id="rId8"/>
    <sheet name="Сентябрь" sheetId="9" r:id="rId9"/>
    <sheet name="Октябрь" sheetId="10" r:id="rId10"/>
    <sheet name="Ноябрь" sheetId="11" r:id="rId11"/>
    <sheet name="Декабрь" sheetId="12" r:id="rId12"/>
    <sheet name="За ГОД" sheetId="13" r:id="rId13"/>
  </sheets>
  <definedNames/>
  <calcPr fullCalcOnLoad="1"/>
</workbook>
</file>

<file path=xl/sharedStrings.xml><?xml version="1.0" encoding="utf-8"?>
<sst xmlns="http://schemas.openxmlformats.org/spreadsheetml/2006/main" count="1549" uniqueCount="189">
  <si>
    <t>Информация  о заключенных муниципальных контрактах (договорах) на поставки товаров, выполнение работ, оказание услуг для муниципальных нужд Калужской области за ЯНВАРЬ 20__ года</t>
  </si>
  <si>
    <t>Наименование предмета контракта</t>
  </si>
  <si>
    <t>в т.ч. количество, заключенных контрактов в разрезе способов определения поставщика (подрядчика, исполнителя)</t>
  </si>
  <si>
    <t>Общая стоимость заключенных контрактов  (в тыс. рублей)</t>
  </si>
  <si>
    <t>в том числе стоимостные показатели контрактов, заключенных по результатам конкурентных процедур в разрезе способов определения поставщика (подрядчика, исполнителя)</t>
  </si>
  <si>
    <t>Количество заявок, поступивших от хозяйствующих субъектов, и заявок, допущенных к участию в процедурах, в разрезе способов закупок (в едн.)</t>
  </si>
  <si>
    <t>в том числе конкурентные процедуры в электронной форме</t>
  </si>
  <si>
    <t>в т.ч. с единственным источником (статья 93 Закона 44-ФЗ)</t>
  </si>
  <si>
    <t>Конкурентные процедуры в электронной форме</t>
  </si>
  <si>
    <t>с единственным источником (статья 93 Закона 44-ФЗ)</t>
  </si>
  <si>
    <t>ВСЕГО:</t>
  </si>
  <si>
    <t>в том числе</t>
  </si>
  <si>
    <t xml:space="preserve">открытый конкурс </t>
  </si>
  <si>
    <t>аукцион</t>
  </si>
  <si>
    <t xml:space="preserve">запроса котировок </t>
  </si>
  <si>
    <t>часть 1 статьи 93</t>
  </si>
  <si>
    <t>часть 12 статьи 93 (закупка в случаях пунктов 4 и 5 в электронной форме до 3 млн. рублей)</t>
  </si>
  <si>
    <t>открытый конкурс</t>
  </si>
  <si>
    <t>запроса котировок</t>
  </si>
  <si>
    <t>всего:</t>
  </si>
  <si>
    <t>в т.ч. всего самостоятельно</t>
  </si>
  <si>
    <t>в том числе конкурентными процедурами в электронной форме</t>
  </si>
  <si>
    <t xml:space="preserve">в том числе </t>
  </si>
  <si>
    <t>пункты 1, 8, 23, 29 (услуги ЖКХ)</t>
  </si>
  <si>
    <t>пункт 4 (до 600т.р.)</t>
  </si>
  <si>
    <t>пункт 5 (до 600 т.р.)</t>
  </si>
  <si>
    <t>пункт 9 (ликвидация ЧС)</t>
  </si>
  <si>
    <t>пункт 25</t>
  </si>
  <si>
    <t>по другим пунктам части 1</t>
  </si>
  <si>
    <t>Открытый конкурс</t>
  </si>
  <si>
    <t>Аукцион</t>
  </si>
  <si>
    <t>Запрос котировок</t>
  </si>
  <si>
    <t>всего</t>
  </si>
  <si>
    <t>в т.ч. самостоятельно</t>
  </si>
  <si>
    <t>в т.ч.самостоятельно</t>
  </si>
  <si>
    <t>часть 12 статьи 93</t>
  </si>
  <si>
    <t>подавших заявки</t>
  </si>
  <si>
    <t xml:space="preserve">допущенных </t>
  </si>
  <si>
    <t xml:space="preserve">начальная (максим.) цена контракта </t>
  </si>
  <si>
    <t xml:space="preserve">цена контракта </t>
  </si>
  <si>
    <t xml:space="preserve">экономия </t>
  </si>
  <si>
    <t xml:space="preserve">Максимальная цена контракта </t>
  </si>
  <si>
    <t xml:space="preserve">Цена контракта </t>
  </si>
  <si>
    <t>Экономия</t>
  </si>
  <si>
    <t>пункты 1, 8, 23, 29             (услуги ЖКХ)</t>
  </si>
  <si>
    <t xml:space="preserve">пункт 25 </t>
  </si>
  <si>
    <t>по другим пунктам</t>
  </si>
  <si>
    <t>(закупка в случаях пунктов 4 и 5 в электронной форме до 3 млн. рублей)</t>
  </si>
  <si>
    <t xml:space="preserve">максимальная цена контракта </t>
  </si>
  <si>
    <t>Итого:</t>
  </si>
  <si>
    <r>
      <t xml:space="preserve">Общее количество </t>
    </r>
    <r>
      <rPr>
        <b/>
        <sz val="11"/>
        <rFont val="Times New Roman"/>
        <family val="1"/>
      </rPr>
      <t>заключенных контрактов (сумма граф 3 и 11)</t>
    </r>
  </si>
  <si>
    <r>
      <t xml:space="preserve">ВСЕГО </t>
    </r>
    <r>
      <rPr>
        <b/>
        <sz val="10"/>
        <rFont val="Times New Roman"/>
        <family val="1"/>
      </rPr>
      <t xml:space="preserve">по конкурентным процедурам </t>
    </r>
    <r>
      <rPr>
        <b/>
        <sz val="11"/>
        <rFont val="Times New Roman"/>
        <family val="1"/>
      </rPr>
      <t>(сумма граф 5, 7, 9)</t>
    </r>
  </si>
  <si>
    <t>в т.ч. самостоятельно (сумма граф 6, 8,10)</t>
  </si>
  <si>
    <t>ВСЕГО с единственным источником (сумма граф с 12 по 18)</t>
  </si>
  <si>
    <t>Начальная (максимальная) цена контракта (сумма граф 22 и 46)</t>
  </si>
  <si>
    <t>Цена контракта (сумма граф 23 и 47)</t>
  </si>
  <si>
    <t>Экономия (сумма граф 24 и 48)</t>
  </si>
  <si>
    <t>Начальная (максим.) цена контракта (сумма граф 28, 34, 40)</t>
  </si>
  <si>
    <t>Цена контракта (сумма граф 29, 35, 41)</t>
  </si>
  <si>
    <t>Экономия (сумма граф 30, 36, 42)</t>
  </si>
  <si>
    <t>Начальная (максим.) цена контракта (сумма граф 31, 37, 43)</t>
  </si>
  <si>
    <t>Цена контракта (сумма граф 32, 38, 44)</t>
  </si>
  <si>
    <t>Экономия (сумма граф 33,39,45)</t>
  </si>
  <si>
    <t>Максимальная цена контракта  (сумма граф 49, 50, 53, 56, 57, 60, 61)</t>
  </si>
  <si>
    <t>Цена контракта (сумма граф 49,51,54,56,58,60,62)</t>
  </si>
  <si>
    <t>Экономия (сумма граф 52, 55, 59, 63)</t>
  </si>
  <si>
    <t>подавших заявки  (сумма граф 66, 68, 70)</t>
  </si>
  <si>
    <t>допущенных  заявок (сумма граф 67, 69, 71)</t>
  </si>
  <si>
    <t>Информация  о заключенных муниципальных контрактах (договорах) на поставки товаров, выполнение работ, оказание услуг для муниципальных нужд Калужской области за ФЕВРАЛЬ 20__ года</t>
  </si>
  <si>
    <t>Информация  о заключенных муниципальных контрактах (договорах) на поставки товаров, выполнение работ, оказание услуг для муниципальных нужд Калужской области за МАРТ 20__ года</t>
  </si>
  <si>
    <t>Информация  о заключенных муниципальных контрактах (договорах) на поставки товаров, выполнение работ, оказание услуг для муниципальных нужд Калужской области за АПРЕЛЬ 20__ года</t>
  </si>
  <si>
    <t>Информация  о заключенных муниципальных контрактах (договорах) на поставки товаров, выполнение работ, оказание услуг для муниципальных нужд Калужской области за МАЙ 20__ года</t>
  </si>
  <si>
    <t>Информация  о заключенных муниципальных контрактах (договорах) на поставки товаров, выполнение работ, оказание услуг для муниципальных нужд Калужской области за ИЮНЬ 20__ года</t>
  </si>
  <si>
    <t>Информация  о заключенных муниципальных контрактах (договорах) на поставки товаров, выполнение работ, оказание услуг для муниципальных нужд Калужской области за ИЮЛЬ 20__ года</t>
  </si>
  <si>
    <t>Информация  о заключенных муниципальных контрактах (договорах) на поставки товаров, выполнение работ, оказание услуг для муниципальных нужд Калужской области за АВГУСТ 20__ года</t>
  </si>
  <si>
    <t>Информация  о заключенных муниципальных контрактах (договорах) на поставки товаров, выполнение работ, оказание услуг для муниципальных нужд Калужской области за СЕНТЯБРЬ 20__ года</t>
  </si>
  <si>
    <t>Информация  о заключенных муниципальных контрактах (договорах) на поставки товаров, выполнение работ, оказание услуг для муниципальных нужд Калужской области за ОКТЯБРЬ 20__ года</t>
  </si>
  <si>
    <t>Информация  о заключенных муниципальных контрактах (договорах) на поставки товаров, выполнение работ, оказание услуг для муниципальных нужд Калужской области за НОЯБРЬ 20__ года</t>
  </si>
  <si>
    <t>Информация  о заключенных муниципальных контрактах (договорах) на поставки товаров, выполнение работ, оказание услуг для муниципальных нужд Калужской области за ДЕКАБРЬ 20__ года</t>
  </si>
  <si>
    <t>Январь</t>
  </si>
  <si>
    <t>Февраль</t>
  </si>
  <si>
    <t>Март</t>
  </si>
  <si>
    <t>Апрель</t>
  </si>
  <si>
    <t>Май</t>
  </si>
  <si>
    <t>Июнь</t>
  </si>
  <si>
    <t>Июль</t>
  </si>
  <si>
    <t>Август</t>
  </si>
  <si>
    <t>Сентябрь</t>
  </si>
  <si>
    <t>Октябрь</t>
  </si>
  <si>
    <t>Ноябрь</t>
  </si>
  <si>
    <t>Декабрь</t>
  </si>
  <si>
    <t>Итого квартал 1</t>
  </si>
  <si>
    <t>Итого квартал 2</t>
  </si>
  <si>
    <t>Итого квартал 3</t>
  </si>
  <si>
    <t>Итого квартал 4</t>
  </si>
  <si>
    <t>Итого полгода</t>
  </si>
  <si>
    <t>Итого девять месяцев</t>
  </si>
  <si>
    <t>Ремонт и техническое обслуживание объектов уличного освещения на территории г. Кирова Калужской области</t>
  </si>
  <si>
    <t xml:space="preserve">Осуществление деятельности по обращению с животными без владельцев </t>
  </si>
  <si>
    <t>Оказание услуг по содержанию площадок для накопления твердых коммунальных отходов</t>
  </si>
  <si>
    <t xml:space="preserve">Оказание услуг по доставке и услуг по адаптации и сопровождению экземпляров системы КонсультантПлюс </t>
  </si>
  <si>
    <t xml:space="preserve">Оказание услуг по заправке картриджей для лазерных принтеров и мфу </t>
  </si>
  <si>
    <t>Выполнение работ по техническому обслуживанию газопроводов и технических устройств (Котельные)</t>
  </si>
  <si>
    <t>Выполнение работ по техническому обслуживанию газопроводов и технических устройств (по СП)</t>
  </si>
  <si>
    <t xml:space="preserve">Текущий ремонт, чистка и дезинфекция питьевых колодцев в г. Кирове Калужской области </t>
  </si>
  <si>
    <t xml:space="preserve">Техническое обслуживание и ремонт автомобилей </t>
  </si>
  <si>
    <t>Выполнение работ по техническому обслуживанию газопроводов и технических устройств (Октябрьская)</t>
  </si>
  <si>
    <t xml:space="preserve">Ремонт автомобильной дороги по ул. Фокина в г. Кирове Калужской области </t>
  </si>
  <si>
    <t xml:space="preserve">Оказание услуг по изготовлению ритуальных венков и корзин из искусственных цветов с лентами </t>
  </si>
  <si>
    <t xml:space="preserve">Поставка автомобиля легкового </t>
  </si>
  <si>
    <t xml:space="preserve">Ремонт площадки и дорожки на территории МКОУ "ООШ №4" в г. Кирове Калужской области </t>
  </si>
  <si>
    <t xml:space="preserve">Оказание услуг по проведению кадастровых работ земельных участков  </t>
  </si>
  <si>
    <t xml:space="preserve">Техническое перевооружение опасного производственного объекта - "Система теплоснабжения г. Киров". Котельная №1, по адресу: Калужская область, г. Киров, ул. Гагарина 29а </t>
  </si>
  <si>
    <t xml:space="preserve">Техническое перевооружение опасного производственного объекта -"Система теплоснабжения г. Киров". Котельная №3, по адресу: Калужская область, г. Киров, ул. Жмакина д.5а </t>
  </si>
  <si>
    <t xml:space="preserve">Техническое перевооружение опасного производственного объекта -"Система теплоснабжения д. Большие Савки" </t>
  </si>
  <si>
    <t>Выполнение работ по откачке и транспортировке сточных вод в д. Якимово и д. Бережки Кировского района Калужской области</t>
  </si>
  <si>
    <t>Общее количество заключенных контрактов (сумма граф 3 и 11)</t>
  </si>
  <si>
    <t>ВСЕГО по конкурентным процедурам (сумма граф 5, 7, 9)</t>
  </si>
  <si>
    <t>Оказание услуг по проведению кадастровых работ в целях устранения реестровых ошибок, выявленных при внесении в сведения Единого государственного реестра недвижимости описаний границ населенных пунктов и территориальных зон</t>
  </si>
  <si>
    <t xml:space="preserve">Выполнение работ по установке светофоров в г. Кирове Калужской области </t>
  </si>
  <si>
    <t xml:space="preserve">Ремонт объектов уличного освещения в г. Кирове Калужской области </t>
  </si>
  <si>
    <t xml:space="preserve">Разработка декларации безопасности гидротехнического сооружения Кировского Нижнего водохранилища </t>
  </si>
  <si>
    <t xml:space="preserve">Поставка поздравительных открыток </t>
  </si>
  <si>
    <t>Ямочный ремонт автомобильных дорог в г. Кирове Калужской области</t>
  </si>
  <si>
    <t>Благоустройство пешеходной зоны на ул. Пролетарская в г. Кирове Калужской обл</t>
  </si>
  <si>
    <t>Благоустройство пешеходной зоны в г. Кирове Калужской обл. (проезд от ул. Фурманова до ул. Гагарина)</t>
  </si>
  <si>
    <t xml:space="preserve">Поставка канцелярских товаров </t>
  </si>
  <si>
    <t xml:space="preserve">Ремонт выявленных объектов культурного наследия "Воинское кладбище", расположенных по адресу: Калужская область, Кировский район, д. Воскресенск, д. Соломоновка </t>
  </si>
  <si>
    <t xml:space="preserve">Оказание услуг по изготовлению технических планов объектов недвижимого имущества  </t>
  </si>
  <si>
    <t>Выполнение работ по сносу здания по адресу: г. Киров, ул. Степана Разина, казарма 97 км</t>
  </si>
  <si>
    <t>Выполнение работ по ремонту муниципальных квартир в г. Кирове Калужской области</t>
  </si>
  <si>
    <t>Оказание услуг по определению рыночной стоимости объекта недвижимого имущества</t>
  </si>
  <si>
    <t xml:space="preserve">Оказание услуг по удалению растительности на общегородских территориях </t>
  </si>
  <si>
    <t xml:space="preserve">Оказание услуг по проведению кадастровых работ земельных участков </t>
  </si>
  <si>
    <t>Поставка канцелярских товаров</t>
  </si>
  <si>
    <t xml:space="preserve">Техническое обслуживание и осуществление технологического контроля для обеспечения бесперебойной работы фонтана в г. Кирове Калужской обл. </t>
  </si>
  <si>
    <t>Выполнение работ по сносу аварийных деревьев на территории городского поселения "Город Киров"</t>
  </si>
  <si>
    <t xml:space="preserve">Оказание услуг по обследованию технического состояния транспортных средств </t>
  </si>
  <si>
    <t xml:space="preserve">Поставка пожарного подземного гидранта </t>
  </si>
  <si>
    <t xml:space="preserve">Выполнение работ по нанесению дорожной разметки на автодорогах в г. Кирове Калужской области </t>
  </si>
  <si>
    <t xml:space="preserve">Текущий ремонт канализационных сетей и устранение аварийных ситуаций в г. Кирове Калужской области </t>
  </si>
  <si>
    <t xml:space="preserve">Оказание услуг по изготовлению технических планов объектов недвижимого имущества </t>
  </si>
  <si>
    <t xml:space="preserve">Оказание услуг по изготовлению технического плана </t>
  </si>
  <si>
    <t>Оказание услуг по проведению кадастровых работ в целях устранения реестровых ошибок, выявленных при внесении в сведения Единого государственного реестра недвижимости описаний границ населенных пунктов и территориальных зон.</t>
  </si>
  <si>
    <t>Поставка водопроводной трубы</t>
  </si>
  <si>
    <t xml:space="preserve">Приобретение жилого помещения (однокомнатной квартиры) для нужд муниципального образования "Городское поселение "Город Киров" Калужской области по региональной адресной программе по переселению граждан из аварийного жилищного фонда на территории муниципальных образований Калужской области на 2019-2025 годы </t>
  </si>
  <si>
    <t xml:space="preserve">Приобретение жилого помещения (трехкомнатной квартиры) для нужд муниципального образования "Городское поселение "Город Киров" Калужской области по региональной адресной программе по переселению граждан из аварийного жилищного фонда на территории муниципальных образований Калужской области на 2019-2025 годы </t>
  </si>
  <si>
    <t>Благоустройство кладбища, расположенное в направлении автодороги г. Киров - с. Воскресенск Кировского района Калужской области</t>
  </si>
  <si>
    <t xml:space="preserve">Оказание услуг по проведению кадастровых работ в целях устранения реестровых ошибок, выявленных при внесении в сведения Единого государственного реестра недвижимости описаний границ населенных пунктов и территориальных зон </t>
  </si>
  <si>
    <t xml:space="preserve">Оказание услуг по оценке рыночной стоимости транспортного средства </t>
  </si>
  <si>
    <t>Поставка дорожных знаков в г. Кирове Калужской области</t>
  </si>
  <si>
    <t>Оказание услуг по изготовлению технических планов объектов недвижимого имущества</t>
  </si>
  <si>
    <t>Приобретение жилого помещения (однокомнатной квартиры) для нужд муниципального образования "Городское поселение "Город Киров" Калужской области по региональной адресной программе по переселению граждан из аварийного жилищного фонда на территории муниципальных образований Калужской области на 2019-2025 годы</t>
  </si>
  <si>
    <t>Оказание услуг по проведению экспертизы декларации безопасности ГТС Кировского Нижнего водохранилища</t>
  </si>
  <si>
    <t xml:space="preserve">Оказание услуг по проведению кадастровых работ земельного участка </t>
  </si>
  <si>
    <t xml:space="preserve">Выполнение работ по сносу здания по адресу: г. Киров, ул. К. Маркса, д.46 </t>
  </si>
  <si>
    <t xml:space="preserve">Оказание услуг по оценке рыночной стоимости земельного участка </t>
  </si>
  <si>
    <t xml:space="preserve">Выполнение работ по сносу аварийных деревьев на территории городского поселения </t>
  </si>
  <si>
    <t>Бензин автомобильный</t>
  </si>
  <si>
    <t>Оказание услуг по техническому обслуживанию и ремонту автомобилей</t>
  </si>
  <si>
    <t>Оказание услуг по заправке картриджей для лазерных принтеров и мфу</t>
  </si>
  <si>
    <t>Оказание услуг по адаптации и сопровождению экземпляров Системы КонсультантПлюс на основе специального лицензионного программного обеспечения, обеспечивающего совместимость услуг с установленными у Заказчика экземплярами Систем КонсультантПлюс (в том числе специальной копии Систем КонсультантПлюс)</t>
  </si>
  <si>
    <t>Содержание автодорог общего пользования муниципального значения в Кировском районе</t>
  </si>
  <si>
    <t>Оказание услуг по подготовке оборудования и техническому обслуживанию при эксплуатации опасного производственного объекта для бесперебойной и безаварийной работы в круглосуточном режиме котельной "Детский сад "Сказка"</t>
  </si>
  <si>
    <t>Оказание услуг по подготовке оборудования и техническому обслуживанию при эксплуатации опасного производственного объекта для бесперебойной и безаварийной работы в круглосуточном режиме котельной "Школа"  с. Фоминичи</t>
  </si>
  <si>
    <t>Оказание услуг по подготовке оборудования и техническому обслуживанию при эксплуатации опасного производственного объекта для бесперебойной и безаварийной работы в круглосуточном режиме котельной "Школа" д. Буда</t>
  </si>
  <si>
    <t>Техническое обслуживание гидротехнических сооружений Кировского Нижнего водохранилища и плотины Кировского Верхнего водохранилища</t>
  </si>
  <si>
    <t xml:space="preserve">Оказание услуг по проведению кадастровых работ земельного участков </t>
  </si>
  <si>
    <t xml:space="preserve">Техническое перевооружение опасного производственного объекта – «Система теплоснабжения г. Киров». Котельная №3, по адресу: Калужская область, г. Киров, ул. Жмакина 5а </t>
  </si>
  <si>
    <t>Осуществление деятельности по обращению с животными без владельцев</t>
  </si>
  <si>
    <t xml:space="preserve">Оказание услуг по содержанию площадок для накопления твердых коммунальных отходов </t>
  </si>
  <si>
    <t xml:space="preserve">Выполнение работ по техническому обслуживанию газопроводов и технических устройств (Октябрьская) </t>
  </si>
  <si>
    <t xml:space="preserve">Выполнение работ по техническому обслуживанию газопроводов и технических устройств (Котельные) </t>
  </si>
  <si>
    <t xml:space="preserve">Поставка почтовых немаркированных конвертов </t>
  </si>
  <si>
    <t>Капитальный ремонт тепловых сетей котельной №3 (Калужская область, г. Киров, ул.Жмакина</t>
  </si>
  <si>
    <t>Оказание услуг по изготовлению ритуальных венков и корзин из искусственных цветов с лентами</t>
  </si>
  <si>
    <t xml:space="preserve">Выполнение работ, связанных с осуществлением регулярных перевозок пассажиров и багажа автомобильным транспортом по регулируемым тарифам </t>
  </si>
  <si>
    <t xml:space="preserve">Благоустройство мини-сквера на улице Пролетарская в г.Кирове </t>
  </si>
  <si>
    <t xml:space="preserve"> 
Оказание услуг по содержанию общегородских территорий и объектов благоустройства</t>
  </si>
  <si>
    <t>Выполнение работ по ремонту и обслуживанию светофоров в г. Кирове Калужской области</t>
  </si>
  <si>
    <t>Текущий ремонт тепловых сетей и устранение аварийных ситуаций в г. Кирове Калужской области</t>
  </si>
  <si>
    <t>Текущий ремонт канализационных сетей и устранение аварийных ситуаций в г. Кирове Калужской области</t>
  </si>
  <si>
    <t xml:space="preserve"> 
Выполнение работ по нанесению дорожной разметки на автодорогах в г. Кирове Калужской области</t>
  </si>
  <si>
    <t>Выполнение работ по устройству заездных карманов на автомобильной дороге от плотины нижнего водохранилища до ул. Строительная в г. Кирове Калужской области</t>
  </si>
  <si>
    <t>Выполнение работ по установке ограждения площади осмотра автотранспорта МРЭО г. Кирова</t>
  </si>
  <si>
    <t xml:space="preserve"> 
Ремонт автомобильных дорог в г. Кирове Калужской области.</t>
  </si>
  <si>
    <t xml:space="preserve">Ремонт автомобильных дорог по д. Малые Савки и д. Малые Савки-СНТ "Красная Заря" в Кировском районе Калужской области </t>
  </si>
  <si>
    <t>Ремонт автомобильной дороги от д. Анновка в сторону д. Латыши в Кировском районе Калужской области</t>
  </si>
  <si>
    <t>Информация  о заключенных муниципальных контрактах (договорах) на поставки товаров, выполнение работ, оказание услуг для муниципальных нужд Калужской области за 2022 год</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</si>
</sst>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77">
    <font>
      <sz val="10"/>
      <name val="Arial"/>
      <family val="0"/>
    </font>
    <font>
      <b/>
      <sz val="26"/>
      <name val="Arial Cyr"/>
      <family val="0"/>
    </font>
    <font>
      <b/>
      <sz val="18"/>
      <name val="Times New Roman"/>
      <family val="1"/>
    </font>
    <font>
      <b/>
      <sz val="12"/>
      <name val="Times New Roman"/>
      <family val="1"/>
    </font>
    <font>
      <b/>
      <sz val="11"/>
      <name val="Times New Roman"/>
      <family val="1"/>
    </font>
    <font>
      <b/>
      <sz val="10.5"/>
      <name val="Times New Roman"/>
      <family val="1"/>
    </font>
    <font>
      <b/>
      <sz val="12"/>
      <name val="Times New Roman Cyr"/>
      <family val="0"/>
    </font>
    <font>
      <b/>
      <sz val="11"/>
      <name val="Times New Roman Cyr"/>
      <family val="0"/>
    </font>
    <font>
      <b/>
      <sz val="10"/>
      <name val="Times New Roman"/>
      <family val="1"/>
    </font>
    <font>
      <b/>
      <sz val="13"/>
      <name val="Times New Roman"/>
      <family val="1"/>
    </font>
    <font>
      <b/>
      <sz val="10"/>
      <name val="Times New Roman Cyr"/>
      <family val="0"/>
    </font>
    <font>
      <b/>
      <i/>
      <sz val="14"/>
      <name val="Times New Roman Cyr"/>
      <family val="0"/>
    </font>
    <font>
      <b/>
      <i/>
      <sz val="14"/>
      <name val="Times New Roman"/>
      <family val="1"/>
    </font>
    <font>
      <b/>
      <sz val="16"/>
      <name val="Times New Roman Cyr"/>
      <family val="0"/>
    </font>
    <font>
      <b/>
      <sz val="13"/>
      <name val="Times New Roman Cyr"/>
      <family val="0"/>
    </font>
    <font>
      <b/>
      <sz val="14"/>
      <name val="Times New Roman Cyr"/>
      <family val="0"/>
    </font>
    <font>
      <sz val="11"/>
      <name val="Times New Roman"/>
      <family val="1"/>
    </font>
    <font>
      <b/>
      <sz val="13"/>
      <color indexed="10"/>
      <name val="Times New Roman Cyr"/>
      <family val="0"/>
    </font>
    <font>
      <sz val="10"/>
      <name val="Times New Roman Cyr"/>
      <family val="0"/>
    </font>
    <font>
      <b/>
      <i/>
      <sz val="10"/>
      <name val="Times New Roman Cyr"/>
      <family val="0"/>
    </font>
    <font>
      <b/>
      <sz val="9"/>
      <name val="Times New Roman Cyr"/>
      <family val="0"/>
    </font>
    <font>
      <sz val="12"/>
      <name val="Times New Roman"/>
      <family val="1"/>
    </font>
    <font>
      <sz val="9"/>
      <name val="Arial Cyr"/>
      <family val="0"/>
    </font>
    <font>
      <sz val="8"/>
      <name val="Arial Cyr"/>
      <family val="0"/>
    </font>
    <font>
      <b/>
      <sz val="11"/>
      <name val="Arial Cyr"/>
      <family val="0"/>
    </font>
    <font>
      <sz val="11"/>
      <name val="Arial"/>
      <family val="2"/>
    </font>
    <font>
      <sz val="11"/>
      <name val="Arial Cyr"/>
      <family val="0"/>
    </font>
    <font>
      <sz val="14"/>
      <name val="Arial Cyr"/>
      <family val="0"/>
    </font>
    <font>
      <b/>
      <sz val="14"/>
      <name val="Arial Cyr"/>
      <family val="0"/>
    </font>
    <font>
      <sz val="14"/>
      <name val="Arial"/>
      <family val="2"/>
    </font>
    <font>
      <sz val="12"/>
      <name val="Arial Cyr"/>
      <family val="0"/>
    </font>
    <font>
      <b/>
      <sz val="12"/>
      <name val="Arial Cyr"/>
      <family val="0"/>
    </font>
    <font>
      <sz val="12"/>
      <name val="Arial"/>
      <family val="2"/>
    </font>
    <font>
      <b/>
      <i/>
      <sz val="11"/>
      <name val="Times New Roman Cyr"/>
      <family val="0"/>
    </font>
    <font>
      <b/>
      <i/>
      <sz val="11"/>
      <name val="Times New Roman"/>
      <family val="1"/>
    </font>
    <font>
      <b/>
      <sz val="11"/>
      <color indexed="10"/>
      <name val="Times New Roman Cyr"/>
      <family val="0"/>
    </font>
    <font>
      <sz val="11"/>
      <name val="Times New Roman Cyr"/>
      <family val="0"/>
    </font>
    <font>
      <sz val="10"/>
      <name val="Arial Cyr"/>
      <family val="0"/>
    </font>
    <font>
      <b/>
      <i/>
      <sz val="12"/>
      <name val="Times New Roman Cyr"/>
      <family val="0"/>
    </font>
    <font>
      <b/>
      <i/>
      <sz val="12"/>
      <name val="Times New Roman"/>
      <family val="1"/>
    </font>
    <font>
      <b/>
      <sz val="12"/>
      <color indexed="10"/>
      <name val="Times New Roman Cyr"/>
      <family val="0"/>
    </font>
    <font>
      <sz val="12"/>
      <name val="Times New Roman Cyr"/>
      <family val="0"/>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26"/>
        <bgColor indexed="64"/>
      </patternFill>
    </fill>
    <fill>
      <patternFill patternType="solid">
        <fgColor indexed="9"/>
        <bgColor indexed="64"/>
      </patternFill>
    </fill>
    <fill>
      <patternFill patternType="solid">
        <fgColor indexed="43"/>
        <bgColor indexed="64"/>
      </patternFill>
    </fill>
    <fill>
      <patternFill patternType="solid">
        <fgColor rgb="FFFFC000"/>
        <bgColor indexed="64"/>
      </patternFill>
    </fill>
    <fill>
      <patternFill patternType="solid">
        <fgColor rgb="FFFFC000"/>
        <bgColor indexed="64"/>
      </patternFill>
    </fill>
    <fill>
      <patternFill patternType="solid">
        <fgColor rgb="FFFFFF00"/>
        <bgColor indexed="64"/>
      </patternFill>
    </fill>
    <fill>
      <patternFill patternType="solid">
        <fgColor rgb="FFFFFF00"/>
        <bgColor indexed="64"/>
      </patternFill>
    </fill>
    <fill>
      <patternFill patternType="solid">
        <fgColor indexed="46"/>
        <bgColor indexed="64"/>
      </patternFill>
    </fill>
    <fill>
      <patternFill patternType="solid">
        <fgColor indexed="29"/>
        <bgColor indexed="64"/>
      </patternFill>
    </fill>
    <fill>
      <patternFill patternType="solid">
        <fgColor indexed="31"/>
        <bgColor indexed="64"/>
      </patternFill>
    </fill>
    <fill>
      <patternFill patternType="solid">
        <fgColor indexed="4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hair">
        <color indexed="8"/>
      </left>
      <right>
        <color indexed="63"/>
      </right>
      <top style="thin">
        <color indexed="8"/>
      </top>
      <bottom style="hair">
        <color indexed="8"/>
      </bottom>
    </border>
    <border>
      <left style="hair">
        <color indexed="8"/>
      </left>
      <right>
        <color indexed="63"/>
      </right>
      <top style="hair">
        <color indexed="8"/>
      </top>
      <bottom style="hair">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hair">
        <color indexed="8"/>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7" borderId="2" applyNumberFormat="0" applyAlignment="0" applyProtection="0"/>
    <xf numFmtId="0" fontId="64" fillId="27" borderId="1" applyNumberFormat="0" applyAlignment="0" applyProtection="0"/>
    <xf numFmtId="44" fontId="0" fillId="0" borderId="0" applyFill="0" applyBorder="0" applyAlignment="0" applyProtection="0"/>
    <xf numFmtId="42" fontId="0" fillId="0" borderId="0" applyFill="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28" borderId="7" applyNumberFormat="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30" borderId="0" applyNumberFormat="0" applyBorder="0" applyAlignment="0" applyProtection="0"/>
    <xf numFmtId="0" fontId="73"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76" fillId="32" borderId="0" applyNumberFormat="0" applyBorder="0" applyAlignment="0" applyProtection="0"/>
  </cellStyleXfs>
  <cellXfs count="301">
    <xf numFmtId="0" fontId="0" fillId="0" borderId="0" xfId="0" applyAlignment="1">
      <alignment/>
    </xf>
    <xf numFmtId="0" fontId="0" fillId="0" borderId="0" xfId="0" applyNumberFormat="1" applyAlignment="1">
      <alignment horizontal="center" vertical="center" wrapText="1"/>
    </xf>
    <xf numFmtId="0" fontId="0" fillId="0" borderId="0" xfId="0" applyNumberFormat="1" applyBorder="1" applyAlignment="1">
      <alignment horizontal="center" vertical="center" wrapText="1"/>
    </xf>
    <xf numFmtId="0" fontId="0" fillId="0" borderId="0" xfId="0" applyNumberFormat="1" applyFill="1" applyBorder="1" applyAlignment="1">
      <alignment horizontal="center" vertical="center" wrapText="1"/>
    </xf>
    <xf numFmtId="0" fontId="0" fillId="0" borderId="10" xfId="0" applyNumberFormat="1" applyFill="1" applyBorder="1" applyAlignment="1">
      <alignment horizontal="center" vertical="center" wrapText="1"/>
    </xf>
    <xf numFmtId="0" fontId="10" fillId="33" borderId="11" xfId="0" applyNumberFormat="1" applyFont="1" applyFill="1" applyBorder="1" applyAlignment="1">
      <alignment horizontal="center" vertical="center" wrapText="1"/>
    </xf>
    <xf numFmtId="0" fontId="20" fillId="33" borderId="11" xfId="0" applyNumberFormat="1" applyFont="1" applyFill="1" applyBorder="1" applyAlignment="1">
      <alignment horizontal="center" vertical="center" wrapText="1"/>
    </xf>
    <xf numFmtId="0" fontId="21" fillId="34" borderId="11" xfId="0" applyNumberFormat="1" applyFont="1" applyFill="1" applyBorder="1" applyAlignment="1">
      <alignment horizontal="center" vertical="center" wrapText="1"/>
    </xf>
    <xf numFmtId="0" fontId="22" fillId="35" borderId="11" xfId="0" applyNumberFormat="1" applyFont="1" applyFill="1" applyBorder="1" applyAlignment="1" applyProtection="1">
      <alignment horizontal="center" vertical="center" wrapText="1"/>
      <protection locked="0"/>
    </xf>
    <xf numFmtId="0" fontId="22" fillId="35" borderId="11" xfId="0" applyNumberFormat="1" applyFont="1" applyFill="1" applyBorder="1" applyAlignment="1" applyProtection="1">
      <alignment horizontal="center" vertical="center" wrapText="1"/>
      <protection/>
    </xf>
    <xf numFmtId="0" fontId="23" fillId="35" borderId="11" xfId="0" applyNumberFormat="1" applyFont="1" applyFill="1" applyBorder="1" applyAlignment="1" applyProtection="1">
      <alignment horizontal="center" vertical="center" wrapText="1"/>
      <protection locked="0"/>
    </xf>
    <xf numFmtId="2" fontId="23" fillId="35" borderId="11" xfId="0" applyNumberFormat="1" applyFont="1" applyFill="1" applyBorder="1" applyAlignment="1" applyProtection="1">
      <alignment horizontal="center" vertical="center" wrapText="1"/>
      <protection locked="0"/>
    </xf>
    <xf numFmtId="2" fontId="23" fillId="35" borderId="11" xfId="0" applyNumberFormat="1" applyFont="1" applyFill="1" applyBorder="1" applyAlignment="1" applyProtection="1">
      <alignment horizontal="center" vertical="center" wrapText="1"/>
      <protection/>
    </xf>
    <xf numFmtId="2" fontId="23" fillId="0" borderId="11" xfId="0" applyNumberFormat="1" applyFont="1" applyFill="1" applyBorder="1" applyAlignment="1" applyProtection="1">
      <alignment horizontal="center" vertical="center" wrapText="1"/>
      <protection/>
    </xf>
    <xf numFmtId="2" fontId="23" fillId="0" borderId="11" xfId="0" applyNumberFormat="1" applyFont="1" applyFill="1" applyBorder="1" applyAlignment="1" applyProtection="1">
      <alignment horizontal="center" vertical="center" wrapText="1"/>
      <protection locked="0"/>
    </xf>
    <xf numFmtId="4" fontId="23" fillId="35" borderId="11" xfId="0" applyNumberFormat="1" applyFont="1" applyFill="1" applyBorder="1" applyAlignment="1" applyProtection="1">
      <alignment horizontal="center" vertical="center" wrapText="1"/>
      <protection locked="0"/>
    </xf>
    <xf numFmtId="0" fontId="24" fillId="36" borderId="11" xfId="0" applyNumberFormat="1" applyFont="1" applyFill="1" applyBorder="1" applyAlignment="1" applyProtection="1">
      <alignment horizontal="center" vertical="center" wrapText="1"/>
      <protection locked="0"/>
    </xf>
    <xf numFmtId="1" fontId="24" fillId="36" borderId="11" xfId="0" applyNumberFormat="1" applyFont="1" applyFill="1" applyBorder="1" applyAlignment="1" applyProtection="1">
      <alignment horizontal="center" vertical="center" wrapText="1"/>
      <protection/>
    </xf>
    <xf numFmtId="4" fontId="24" fillId="36" borderId="11" xfId="0" applyNumberFormat="1" applyFont="1" applyFill="1" applyBorder="1" applyAlignment="1" applyProtection="1">
      <alignment horizontal="center" vertical="center" wrapText="1"/>
      <protection/>
    </xf>
    <xf numFmtId="0" fontId="24" fillId="36" borderId="11" xfId="0" applyNumberFormat="1" applyFont="1" applyFill="1" applyBorder="1" applyAlignment="1" applyProtection="1">
      <alignment horizontal="center" vertical="center" wrapText="1"/>
      <protection/>
    </xf>
    <xf numFmtId="0" fontId="25" fillId="0" borderId="10" xfId="0" applyNumberFormat="1" applyFont="1" applyFill="1" applyBorder="1" applyAlignment="1">
      <alignment horizontal="center" vertical="center" wrapText="1"/>
    </xf>
    <xf numFmtId="0" fontId="22" fillId="35" borderId="12" xfId="0" applyNumberFormat="1" applyFont="1" applyFill="1" applyBorder="1" applyAlignment="1" applyProtection="1">
      <alignment horizontal="left" vertical="center" wrapText="1"/>
      <protection locked="0"/>
    </xf>
    <xf numFmtId="1" fontId="22" fillId="35" borderId="11" xfId="0" applyNumberFormat="1" applyFont="1" applyFill="1" applyBorder="1" applyAlignment="1" applyProtection="1">
      <alignment horizontal="left" vertical="center" wrapText="1"/>
      <protection locked="0"/>
    </xf>
    <xf numFmtId="2" fontId="22" fillId="35" borderId="11" xfId="0" applyNumberFormat="1" applyFont="1" applyFill="1" applyBorder="1" applyAlignment="1" applyProtection="1">
      <alignment horizontal="left" vertical="center" wrapText="1"/>
      <protection locked="0"/>
    </xf>
    <xf numFmtId="1" fontId="23" fillId="35" borderId="11" xfId="0" applyNumberFormat="1" applyFont="1" applyFill="1" applyBorder="1" applyAlignment="1" applyProtection="1">
      <alignment horizontal="center" vertical="center" wrapText="1"/>
      <protection locked="0"/>
    </xf>
    <xf numFmtId="2" fontId="0" fillId="0" borderId="11" xfId="0" applyNumberFormat="1" applyFill="1" applyBorder="1" applyAlignment="1">
      <alignment horizontal="center" vertical="center" wrapText="1"/>
    </xf>
    <xf numFmtId="0" fontId="0" fillId="0" borderId="11" xfId="0" applyNumberFormat="1" applyFill="1" applyBorder="1" applyAlignment="1">
      <alignment horizontal="center" vertical="center" wrapText="1"/>
    </xf>
    <xf numFmtId="0" fontId="22" fillId="35" borderId="10" xfId="0" applyNumberFormat="1" applyFont="1" applyFill="1" applyBorder="1" applyAlignment="1" applyProtection="1">
      <alignment horizontal="left" vertical="center" wrapText="1"/>
      <protection locked="0"/>
    </xf>
    <xf numFmtId="0" fontId="23" fillId="35" borderId="10" xfId="0" applyNumberFormat="1" applyFont="1" applyFill="1" applyBorder="1" applyAlignment="1" applyProtection="1">
      <alignment horizontal="center" vertical="center" wrapText="1"/>
      <protection locked="0"/>
    </xf>
    <xf numFmtId="0" fontId="23" fillId="0" borderId="10" xfId="0" applyNumberFormat="1" applyFont="1" applyFill="1" applyBorder="1" applyAlignment="1" applyProtection="1">
      <alignment horizontal="center" vertical="center" wrapText="1"/>
      <protection locked="0"/>
    </xf>
    <xf numFmtId="0" fontId="0" fillId="0" borderId="13" xfId="0" applyNumberFormat="1" applyFill="1" applyBorder="1" applyAlignment="1">
      <alignment horizontal="center" vertical="center" wrapText="1"/>
    </xf>
    <xf numFmtId="0" fontId="23" fillId="0" borderId="0" xfId="0" applyNumberFormat="1" applyFont="1" applyFill="1" applyBorder="1" applyAlignment="1">
      <alignment horizontal="center" vertical="center" wrapText="1"/>
    </xf>
    <xf numFmtId="0" fontId="0" fillId="0" borderId="0" xfId="0" applyNumberFormat="1" applyFill="1" applyAlignment="1">
      <alignment horizontal="center" vertical="center" wrapText="1"/>
    </xf>
    <xf numFmtId="1" fontId="23" fillId="0" borderId="11" xfId="0" applyNumberFormat="1" applyFont="1" applyFill="1" applyBorder="1" applyAlignment="1" applyProtection="1">
      <alignment horizontal="center" vertical="center" wrapText="1"/>
      <protection/>
    </xf>
    <xf numFmtId="1" fontId="23" fillId="0" borderId="11" xfId="0" applyNumberFormat="1" applyFont="1" applyFill="1" applyBorder="1" applyAlignment="1" applyProtection="1">
      <alignment horizontal="center" vertical="center" wrapText="1"/>
      <protection locked="0"/>
    </xf>
    <xf numFmtId="0" fontId="16" fillId="0" borderId="11" xfId="0" applyNumberFormat="1" applyFont="1" applyBorder="1" applyAlignment="1">
      <alignment horizontal="center" vertical="center" wrapText="1"/>
    </xf>
    <xf numFmtId="0" fontId="16" fillId="36" borderId="11" xfId="0" applyNumberFormat="1" applyFont="1" applyFill="1" applyBorder="1" applyAlignment="1">
      <alignment horizontal="center" vertical="center" wrapText="1"/>
    </xf>
    <xf numFmtId="1" fontId="22" fillId="35" borderId="11" xfId="0" applyNumberFormat="1" applyFont="1" applyFill="1" applyBorder="1" applyAlignment="1" applyProtection="1">
      <alignment horizontal="center" vertical="center" wrapText="1"/>
      <protection/>
    </xf>
    <xf numFmtId="2" fontId="22" fillId="35" borderId="11" xfId="0" applyNumberFormat="1" applyFont="1" applyFill="1" applyBorder="1" applyAlignment="1" applyProtection="1">
      <alignment horizontal="center" vertical="center" wrapText="1"/>
      <protection/>
    </xf>
    <xf numFmtId="0" fontId="22" fillId="37" borderId="11" xfId="0" applyNumberFormat="1" applyFont="1" applyFill="1" applyBorder="1" applyAlignment="1" applyProtection="1">
      <alignment horizontal="center" vertical="center" wrapText="1"/>
      <protection locked="0"/>
    </xf>
    <xf numFmtId="0" fontId="22" fillId="37" borderId="11" xfId="0" applyNumberFormat="1" applyFont="1" applyFill="1" applyBorder="1" applyAlignment="1" applyProtection="1">
      <alignment horizontal="center" vertical="center" wrapText="1"/>
      <protection/>
    </xf>
    <xf numFmtId="0" fontId="23" fillId="37" borderId="11" xfId="0" applyNumberFormat="1" applyFont="1" applyFill="1" applyBorder="1" applyAlignment="1" applyProtection="1">
      <alignment horizontal="center" vertical="center" wrapText="1"/>
      <protection locked="0"/>
    </xf>
    <xf numFmtId="2" fontId="23" fillId="37" borderId="11" xfId="0" applyNumberFormat="1" applyFont="1" applyFill="1" applyBorder="1" applyAlignment="1" applyProtection="1">
      <alignment horizontal="center" vertical="center" wrapText="1"/>
      <protection locked="0"/>
    </xf>
    <xf numFmtId="2" fontId="23" fillId="37" borderId="11" xfId="0" applyNumberFormat="1" applyFont="1" applyFill="1" applyBorder="1" applyAlignment="1" applyProtection="1">
      <alignment horizontal="center" vertical="center" wrapText="1"/>
      <protection/>
    </xf>
    <xf numFmtId="2" fontId="23" fillId="38" borderId="11" xfId="0" applyNumberFormat="1" applyFont="1" applyFill="1" applyBorder="1" applyAlignment="1" applyProtection="1">
      <alignment horizontal="center" vertical="center" wrapText="1"/>
      <protection/>
    </xf>
    <xf numFmtId="1" fontId="23" fillId="38" borderId="11" xfId="0" applyNumberFormat="1" applyFont="1" applyFill="1" applyBorder="1" applyAlignment="1" applyProtection="1">
      <alignment horizontal="center" vertical="center" wrapText="1"/>
      <protection/>
    </xf>
    <xf numFmtId="1" fontId="23" fillId="38" borderId="11" xfId="0" applyNumberFormat="1" applyFont="1" applyFill="1" applyBorder="1" applyAlignment="1" applyProtection="1">
      <alignment horizontal="center" vertical="center" wrapText="1"/>
      <protection locked="0"/>
    </xf>
    <xf numFmtId="2" fontId="23" fillId="38" borderId="11" xfId="0" applyNumberFormat="1" applyFont="1" applyFill="1" applyBorder="1" applyAlignment="1" applyProtection="1">
      <alignment horizontal="center" vertical="center" wrapText="1"/>
      <protection locked="0"/>
    </xf>
    <xf numFmtId="4" fontId="23" fillId="37" borderId="11" xfId="0" applyNumberFormat="1" applyFont="1" applyFill="1" applyBorder="1" applyAlignment="1" applyProtection="1">
      <alignment horizontal="center" vertical="center" wrapText="1"/>
      <protection locked="0"/>
    </xf>
    <xf numFmtId="0" fontId="26" fillId="35" borderId="11" xfId="0" applyNumberFormat="1" applyFont="1" applyFill="1" applyBorder="1" applyAlignment="1" applyProtection="1">
      <alignment horizontal="center" vertical="center" wrapText="1"/>
      <protection locked="0"/>
    </xf>
    <xf numFmtId="0" fontId="26" fillId="35" borderId="11" xfId="0" applyNumberFormat="1" applyFont="1" applyFill="1" applyBorder="1" applyAlignment="1" applyProtection="1">
      <alignment horizontal="center" vertical="center" wrapText="1"/>
      <protection/>
    </xf>
    <xf numFmtId="2" fontId="26" fillId="35" borderId="11" xfId="0" applyNumberFormat="1" applyFont="1" applyFill="1" applyBorder="1" applyAlignment="1" applyProtection="1">
      <alignment horizontal="center" vertical="center" wrapText="1"/>
      <protection locked="0"/>
    </xf>
    <xf numFmtId="2" fontId="26" fillId="35" borderId="11" xfId="0" applyNumberFormat="1" applyFont="1" applyFill="1" applyBorder="1" applyAlignment="1" applyProtection="1">
      <alignment horizontal="center" vertical="center" wrapText="1"/>
      <protection/>
    </xf>
    <xf numFmtId="2" fontId="26" fillId="0" borderId="11" xfId="0" applyNumberFormat="1" applyFont="1" applyFill="1" applyBorder="1" applyAlignment="1" applyProtection="1">
      <alignment horizontal="center" vertical="center" wrapText="1"/>
      <protection/>
    </xf>
    <xf numFmtId="1" fontId="26" fillId="0" borderId="11" xfId="0" applyNumberFormat="1" applyFont="1" applyFill="1" applyBorder="1" applyAlignment="1" applyProtection="1">
      <alignment horizontal="center" vertical="center" wrapText="1"/>
      <protection/>
    </xf>
    <xf numFmtId="1" fontId="26" fillId="0" borderId="11" xfId="0" applyNumberFormat="1" applyFont="1" applyFill="1" applyBorder="1" applyAlignment="1" applyProtection="1">
      <alignment horizontal="center" vertical="center" wrapText="1"/>
      <protection locked="0"/>
    </xf>
    <xf numFmtId="2" fontId="26" fillId="0" borderId="11" xfId="0" applyNumberFormat="1" applyFont="1" applyFill="1" applyBorder="1" applyAlignment="1" applyProtection="1">
      <alignment horizontal="center" vertical="center" wrapText="1"/>
      <protection locked="0"/>
    </xf>
    <xf numFmtId="4" fontId="26" fillId="35" borderId="11" xfId="0" applyNumberFormat="1" applyFont="1" applyFill="1" applyBorder="1" applyAlignment="1" applyProtection="1">
      <alignment horizontal="center" vertical="center" wrapText="1"/>
      <protection locked="0"/>
    </xf>
    <xf numFmtId="0" fontId="26" fillId="35" borderId="12" xfId="0" applyNumberFormat="1" applyFont="1" applyFill="1" applyBorder="1" applyAlignment="1" applyProtection="1">
      <alignment horizontal="left" vertical="center" wrapText="1"/>
      <protection locked="0"/>
    </xf>
    <xf numFmtId="1" fontId="26" fillId="35" borderId="11" xfId="0" applyNumberFormat="1" applyFont="1" applyFill="1" applyBorder="1" applyAlignment="1" applyProtection="1">
      <alignment horizontal="left" vertical="center" wrapText="1"/>
      <protection locked="0"/>
    </xf>
    <xf numFmtId="2" fontId="26" fillId="35" borderId="11" xfId="0" applyNumberFormat="1" applyFont="1" applyFill="1" applyBorder="1" applyAlignment="1" applyProtection="1">
      <alignment horizontal="left" vertical="center" wrapText="1"/>
      <protection locked="0"/>
    </xf>
    <xf numFmtId="1" fontId="26" fillId="35" borderId="11" xfId="0" applyNumberFormat="1" applyFont="1" applyFill="1" applyBorder="1" applyAlignment="1" applyProtection="1">
      <alignment horizontal="center" vertical="center" wrapText="1"/>
      <protection locked="0"/>
    </xf>
    <xf numFmtId="2" fontId="25" fillId="0" borderId="11" xfId="0" applyNumberFormat="1" applyFont="1" applyFill="1" applyBorder="1" applyAlignment="1">
      <alignment horizontal="center" vertical="center" wrapText="1"/>
    </xf>
    <xf numFmtId="0" fontId="25" fillId="0" borderId="11" xfId="0" applyNumberFormat="1" applyFont="1" applyFill="1" applyBorder="1" applyAlignment="1">
      <alignment horizontal="center" vertical="center" wrapText="1"/>
    </xf>
    <xf numFmtId="0" fontId="26" fillId="37" borderId="11" xfId="0" applyNumberFormat="1" applyFont="1" applyFill="1" applyBorder="1" applyAlignment="1" applyProtection="1">
      <alignment horizontal="center" vertical="center" wrapText="1"/>
      <protection locked="0"/>
    </xf>
    <xf numFmtId="0" fontId="26" fillId="37" borderId="11" xfId="0" applyNumberFormat="1" applyFont="1" applyFill="1" applyBorder="1" applyAlignment="1" applyProtection="1">
      <alignment horizontal="center" vertical="center" wrapText="1"/>
      <protection/>
    </xf>
    <xf numFmtId="2" fontId="26" fillId="37" borderId="11" xfId="0" applyNumberFormat="1" applyFont="1" applyFill="1" applyBorder="1" applyAlignment="1" applyProtection="1">
      <alignment horizontal="center" vertical="center" wrapText="1"/>
      <protection locked="0"/>
    </xf>
    <xf numFmtId="2" fontId="26" fillId="37" borderId="11" xfId="0" applyNumberFormat="1" applyFont="1" applyFill="1" applyBorder="1" applyAlignment="1" applyProtection="1">
      <alignment horizontal="center" vertical="center" wrapText="1"/>
      <protection/>
    </xf>
    <xf numFmtId="2" fontId="26" fillId="38" borderId="11" xfId="0" applyNumberFormat="1" applyFont="1" applyFill="1" applyBorder="1" applyAlignment="1" applyProtection="1">
      <alignment horizontal="center" vertical="center" wrapText="1"/>
      <protection/>
    </xf>
    <xf numFmtId="1" fontId="26" fillId="38" borderId="11" xfId="0" applyNumberFormat="1" applyFont="1" applyFill="1" applyBorder="1" applyAlignment="1" applyProtection="1">
      <alignment horizontal="center" vertical="center" wrapText="1"/>
      <protection/>
    </xf>
    <xf numFmtId="1" fontId="26" fillId="38" borderId="11" xfId="0" applyNumberFormat="1" applyFont="1" applyFill="1" applyBorder="1" applyAlignment="1" applyProtection="1">
      <alignment horizontal="center" vertical="center" wrapText="1"/>
      <protection locked="0"/>
    </xf>
    <xf numFmtId="2" fontId="26" fillId="38" borderId="11" xfId="0" applyNumberFormat="1" applyFont="1" applyFill="1" applyBorder="1" applyAlignment="1" applyProtection="1">
      <alignment horizontal="center" vertical="center" wrapText="1"/>
      <protection locked="0"/>
    </xf>
    <xf numFmtId="4" fontId="26" fillId="37" borderId="11" xfId="0" applyNumberFormat="1" applyFont="1" applyFill="1" applyBorder="1" applyAlignment="1" applyProtection="1">
      <alignment horizontal="center" vertical="center" wrapText="1"/>
      <protection locked="0"/>
    </xf>
    <xf numFmtId="2" fontId="27" fillId="35" borderId="11" xfId="0" applyNumberFormat="1" applyFont="1" applyFill="1" applyBorder="1" applyAlignment="1" applyProtection="1">
      <alignment horizontal="center" vertical="center" wrapText="1"/>
      <protection locked="0"/>
    </xf>
    <xf numFmtId="1" fontId="27" fillId="0" borderId="11" xfId="0" applyNumberFormat="1" applyFont="1" applyFill="1" applyBorder="1" applyAlignment="1" applyProtection="1">
      <alignment horizontal="center" vertical="center" wrapText="1"/>
      <protection/>
    </xf>
    <xf numFmtId="1" fontId="27" fillId="0" borderId="11" xfId="0" applyNumberFormat="1" applyFont="1" applyFill="1" applyBorder="1" applyAlignment="1" applyProtection="1">
      <alignment horizontal="center" vertical="center" wrapText="1"/>
      <protection locked="0"/>
    </xf>
    <xf numFmtId="2" fontId="27" fillId="0" borderId="11" xfId="0" applyNumberFormat="1" applyFont="1" applyFill="1" applyBorder="1" applyAlignment="1" applyProtection="1">
      <alignment horizontal="center" vertical="center" wrapText="1"/>
      <protection locked="0"/>
    </xf>
    <xf numFmtId="4" fontId="27" fillId="35" borderId="11" xfId="0" applyNumberFormat="1" applyFont="1" applyFill="1" applyBorder="1" applyAlignment="1" applyProtection="1">
      <alignment horizontal="center" vertical="center" wrapText="1"/>
      <protection locked="0"/>
    </xf>
    <xf numFmtId="1" fontId="28" fillId="36" borderId="11" xfId="0" applyNumberFormat="1" applyFont="1" applyFill="1" applyBorder="1" applyAlignment="1" applyProtection="1">
      <alignment horizontal="center" vertical="center" wrapText="1"/>
      <protection/>
    </xf>
    <xf numFmtId="0" fontId="28" fillId="36" borderId="11" xfId="0" applyNumberFormat="1" applyFont="1" applyFill="1" applyBorder="1" applyAlignment="1" applyProtection="1">
      <alignment horizontal="center" vertical="center" wrapText="1"/>
      <protection/>
    </xf>
    <xf numFmtId="2" fontId="29" fillId="0" borderId="11" xfId="0" applyNumberFormat="1" applyFont="1" applyFill="1" applyBorder="1" applyAlignment="1">
      <alignment horizontal="center" vertical="center" wrapText="1"/>
    </xf>
    <xf numFmtId="0" fontId="29" fillId="0" borderId="11" xfId="0" applyNumberFormat="1" applyFont="1" applyFill="1" applyBorder="1" applyAlignment="1">
      <alignment horizontal="center" vertical="center" wrapText="1"/>
    </xf>
    <xf numFmtId="0" fontId="29" fillId="0" borderId="10" xfId="0" applyNumberFormat="1" applyFont="1" applyFill="1" applyBorder="1" applyAlignment="1">
      <alignment horizontal="center" vertical="center" wrapText="1"/>
    </xf>
    <xf numFmtId="0" fontId="29" fillId="0" borderId="0" xfId="0" applyNumberFormat="1" applyFont="1" applyFill="1" applyBorder="1" applyAlignment="1">
      <alignment horizontal="center" vertical="center" wrapText="1"/>
    </xf>
    <xf numFmtId="0" fontId="29" fillId="0" borderId="0" xfId="0" applyNumberFormat="1" applyFont="1" applyBorder="1" applyAlignment="1">
      <alignment horizontal="center" vertical="center" wrapText="1"/>
    </xf>
    <xf numFmtId="0" fontId="29" fillId="0" borderId="0" xfId="0" applyNumberFormat="1" applyFont="1" applyAlignment="1">
      <alignment horizontal="center" vertical="center" wrapText="1"/>
    </xf>
    <xf numFmtId="0" fontId="29" fillId="0" borderId="0" xfId="0" applyNumberFormat="1" applyFont="1" applyFill="1" applyAlignment="1">
      <alignment horizontal="center" vertical="center" wrapText="1"/>
    </xf>
    <xf numFmtId="0" fontId="30" fillId="35" borderId="11" xfId="0" applyNumberFormat="1" applyFont="1" applyFill="1" applyBorder="1" applyAlignment="1" applyProtection="1">
      <alignment horizontal="center" vertical="center" wrapText="1"/>
      <protection locked="0"/>
    </xf>
    <xf numFmtId="0" fontId="31" fillId="36" borderId="11" xfId="0" applyNumberFormat="1" applyFont="1" applyFill="1" applyBorder="1" applyAlignment="1" applyProtection="1">
      <alignment horizontal="center" vertical="center" wrapText="1"/>
      <protection locked="0"/>
    </xf>
    <xf numFmtId="0" fontId="30" fillId="35" borderId="12" xfId="0" applyNumberFormat="1" applyFont="1" applyFill="1" applyBorder="1" applyAlignment="1" applyProtection="1">
      <alignment horizontal="left" vertical="center" wrapText="1"/>
      <protection locked="0"/>
    </xf>
    <xf numFmtId="0" fontId="30" fillId="35" borderId="10" xfId="0" applyNumberFormat="1" applyFont="1" applyFill="1" applyBorder="1" applyAlignment="1" applyProtection="1">
      <alignment horizontal="left" vertical="center" wrapText="1"/>
      <protection locked="0"/>
    </xf>
    <xf numFmtId="0" fontId="30" fillId="35" borderId="10" xfId="0" applyNumberFormat="1" applyFont="1" applyFill="1" applyBorder="1" applyAlignment="1" applyProtection="1">
      <alignment horizontal="center" vertical="center" wrapText="1"/>
      <protection locked="0"/>
    </xf>
    <xf numFmtId="0" fontId="30" fillId="0" borderId="10" xfId="0" applyNumberFormat="1" applyFont="1" applyFill="1" applyBorder="1" applyAlignment="1" applyProtection="1">
      <alignment horizontal="center" vertical="center" wrapText="1"/>
      <protection locked="0"/>
    </xf>
    <xf numFmtId="0" fontId="32" fillId="0" borderId="10" xfId="0" applyNumberFormat="1" applyFont="1" applyFill="1" applyBorder="1" applyAlignment="1">
      <alignment horizontal="center" vertical="center" wrapText="1"/>
    </xf>
    <xf numFmtId="0" fontId="32" fillId="0" borderId="0" xfId="0" applyNumberFormat="1" applyFont="1" applyFill="1" applyBorder="1" applyAlignment="1">
      <alignment horizontal="center" vertical="center" wrapText="1"/>
    </xf>
    <xf numFmtId="0" fontId="30" fillId="0" borderId="0" xfId="0" applyNumberFormat="1" applyFont="1" applyFill="1" applyBorder="1" applyAlignment="1">
      <alignment horizontal="center" vertical="center" wrapText="1"/>
    </xf>
    <xf numFmtId="0" fontId="32" fillId="0" borderId="0" xfId="0" applyNumberFormat="1" applyFont="1" applyBorder="1" applyAlignment="1">
      <alignment horizontal="center" vertical="center" wrapText="1"/>
    </xf>
    <xf numFmtId="0" fontId="32" fillId="0" borderId="0" xfId="0" applyNumberFormat="1" applyFont="1" applyAlignment="1">
      <alignment horizontal="center" vertical="center" wrapText="1"/>
    </xf>
    <xf numFmtId="0" fontId="32" fillId="0" borderId="0" xfId="0" applyNumberFormat="1" applyFont="1" applyFill="1" applyAlignment="1">
      <alignment horizontal="center" vertical="center" wrapText="1"/>
    </xf>
    <xf numFmtId="0" fontId="7" fillId="33" borderId="11" xfId="0" applyNumberFormat="1" applyFont="1" applyFill="1" applyBorder="1" applyAlignment="1">
      <alignment horizontal="center" vertical="center" wrapText="1"/>
    </xf>
    <xf numFmtId="0" fontId="16" fillId="34" borderId="11" xfId="0" applyNumberFormat="1" applyFont="1" applyFill="1" applyBorder="1" applyAlignment="1">
      <alignment horizontal="center" vertical="center" wrapText="1"/>
    </xf>
    <xf numFmtId="0" fontId="26" fillId="35" borderId="10" xfId="0" applyNumberFormat="1" applyFont="1" applyFill="1" applyBorder="1" applyAlignment="1" applyProtection="1">
      <alignment horizontal="left" vertical="center" wrapText="1"/>
      <protection locked="0"/>
    </xf>
    <xf numFmtId="0" fontId="26" fillId="35" borderId="10" xfId="0" applyNumberFormat="1" applyFont="1" applyFill="1" applyBorder="1" applyAlignment="1" applyProtection="1">
      <alignment horizontal="center" vertical="center" wrapText="1"/>
      <protection locked="0"/>
    </xf>
    <xf numFmtId="0" fontId="26" fillId="0" borderId="10" xfId="0" applyNumberFormat="1" applyFont="1" applyFill="1" applyBorder="1" applyAlignment="1" applyProtection="1">
      <alignment horizontal="center" vertical="center" wrapText="1"/>
      <protection locked="0"/>
    </xf>
    <xf numFmtId="0" fontId="25" fillId="0" borderId="13" xfId="0" applyNumberFormat="1" applyFont="1" applyFill="1" applyBorder="1" applyAlignment="1">
      <alignment horizontal="center" vertical="center" wrapText="1"/>
    </xf>
    <xf numFmtId="0" fontId="25" fillId="0" borderId="0" xfId="0" applyNumberFormat="1" applyFont="1" applyFill="1" applyBorder="1" applyAlignment="1">
      <alignment horizontal="center" vertical="center" wrapText="1"/>
    </xf>
    <xf numFmtId="2" fontId="37" fillId="37" borderId="11" xfId="0" applyNumberFormat="1" applyFont="1" applyFill="1" applyBorder="1" applyAlignment="1" applyProtection="1">
      <alignment horizontal="center" vertical="center" wrapText="1"/>
      <protection/>
    </xf>
    <xf numFmtId="0" fontId="30" fillId="37" borderId="11" xfId="0" applyNumberFormat="1" applyFont="1" applyFill="1" applyBorder="1" applyAlignment="1" applyProtection="1">
      <alignment horizontal="center" vertical="center" wrapText="1"/>
      <protection locked="0"/>
    </xf>
    <xf numFmtId="1" fontId="27" fillId="38" borderId="11" xfId="0" applyNumberFormat="1" applyFont="1" applyFill="1" applyBorder="1" applyAlignment="1" applyProtection="1">
      <alignment horizontal="center" vertical="center" wrapText="1"/>
      <protection/>
    </xf>
    <xf numFmtId="1" fontId="27" fillId="38" borderId="11" xfId="0" applyNumberFormat="1" applyFont="1" applyFill="1" applyBorder="1" applyAlignment="1" applyProtection="1">
      <alignment horizontal="center" vertical="center" wrapText="1"/>
      <protection locked="0"/>
    </xf>
    <xf numFmtId="2" fontId="27" fillId="38" borderId="11" xfId="0" applyNumberFormat="1" applyFont="1" applyFill="1" applyBorder="1" applyAlignment="1" applyProtection="1">
      <alignment horizontal="center" vertical="center" wrapText="1"/>
      <protection locked="0"/>
    </xf>
    <xf numFmtId="2" fontId="27" fillId="37" borderId="11" xfId="0" applyNumberFormat="1" applyFont="1" applyFill="1" applyBorder="1" applyAlignment="1" applyProtection="1">
      <alignment horizontal="center" vertical="center" wrapText="1"/>
      <protection locked="0"/>
    </xf>
    <xf numFmtId="4" fontId="27" fillId="37" borderId="11" xfId="0" applyNumberFormat="1" applyFont="1" applyFill="1" applyBorder="1" applyAlignment="1" applyProtection="1">
      <alignment horizontal="center" vertical="center" wrapText="1"/>
      <protection locked="0"/>
    </xf>
    <xf numFmtId="0" fontId="6" fillId="33" borderId="11" xfId="0" applyNumberFormat="1" applyFont="1" applyFill="1" applyBorder="1" applyAlignment="1">
      <alignment horizontal="center" vertical="center" wrapText="1"/>
    </xf>
    <xf numFmtId="0" fontId="30" fillId="35" borderId="11" xfId="0" applyNumberFormat="1" applyFont="1" applyFill="1" applyBorder="1" applyAlignment="1" applyProtection="1">
      <alignment horizontal="center" vertical="center" wrapText="1"/>
      <protection/>
    </xf>
    <xf numFmtId="2" fontId="30" fillId="35" borderId="11" xfId="0" applyNumberFormat="1" applyFont="1" applyFill="1" applyBorder="1" applyAlignment="1" applyProtection="1">
      <alignment horizontal="center" vertical="center" wrapText="1"/>
      <protection locked="0"/>
    </xf>
    <xf numFmtId="2" fontId="30" fillId="35" borderId="11" xfId="0" applyNumberFormat="1" applyFont="1" applyFill="1" applyBorder="1" applyAlignment="1" applyProtection="1">
      <alignment horizontal="center" vertical="center" wrapText="1"/>
      <protection/>
    </xf>
    <xf numFmtId="2" fontId="30" fillId="0" borderId="11" xfId="0" applyNumberFormat="1" applyFont="1" applyFill="1" applyBorder="1" applyAlignment="1" applyProtection="1">
      <alignment horizontal="center" vertical="center" wrapText="1"/>
      <protection/>
    </xf>
    <xf numFmtId="1" fontId="30" fillId="0" borderId="11" xfId="0" applyNumberFormat="1" applyFont="1" applyFill="1" applyBorder="1" applyAlignment="1" applyProtection="1">
      <alignment horizontal="center" vertical="center" wrapText="1"/>
      <protection/>
    </xf>
    <xf numFmtId="1" fontId="30" fillId="0" borderId="11" xfId="0" applyNumberFormat="1" applyFont="1" applyFill="1" applyBorder="1" applyAlignment="1" applyProtection="1">
      <alignment horizontal="center" vertical="center" wrapText="1"/>
      <protection locked="0"/>
    </xf>
    <xf numFmtId="2" fontId="30" fillId="0" borderId="11" xfId="0" applyNumberFormat="1" applyFont="1" applyFill="1" applyBorder="1" applyAlignment="1" applyProtection="1">
      <alignment horizontal="center" vertical="center" wrapText="1"/>
      <protection locked="0"/>
    </xf>
    <xf numFmtId="4" fontId="30" fillId="35" borderId="11" xfId="0" applyNumberFormat="1" applyFont="1" applyFill="1" applyBorder="1" applyAlignment="1" applyProtection="1">
      <alignment horizontal="center" vertical="center" wrapText="1"/>
      <protection locked="0"/>
    </xf>
    <xf numFmtId="1" fontId="31" fillId="36" borderId="11" xfId="0" applyNumberFormat="1" applyFont="1" applyFill="1" applyBorder="1" applyAlignment="1" applyProtection="1">
      <alignment horizontal="center" vertical="center" wrapText="1"/>
      <protection/>
    </xf>
    <xf numFmtId="4" fontId="31" fillId="36" borderId="11" xfId="0" applyNumberFormat="1" applyFont="1" applyFill="1" applyBorder="1" applyAlignment="1" applyProtection="1">
      <alignment horizontal="center" vertical="center" wrapText="1"/>
      <protection/>
    </xf>
    <xf numFmtId="0" fontId="31" fillId="36" borderId="11" xfId="0" applyNumberFormat="1" applyFont="1" applyFill="1" applyBorder="1" applyAlignment="1" applyProtection="1">
      <alignment horizontal="center" vertical="center" wrapText="1"/>
      <protection/>
    </xf>
    <xf numFmtId="1" fontId="30" fillId="35" borderId="11" xfId="0" applyNumberFormat="1" applyFont="1" applyFill="1" applyBorder="1" applyAlignment="1" applyProtection="1">
      <alignment horizontal="left" vertical="center" wrapText="1"/>
      <protection locked="0"/>
    </xf>
    <xf numFmtId="2" fontId="30" fillId="35" borderId="11" xfId="0" applyNumberFormat="1" applyFont="1" applyFill="1" applyBorder="1" applyAlignment="1" applyProtection="1">
      <alignment horizontal="left" vertical="center" wrapText="1"/>
      <protection locked="0"/>
    </xf>
    <xf numFmtId="1" fontId="30" fillId="35" borderId="11" xfId="0" applyNumberFormat="1" applyFont="1" applyFill="1" applyBorder="1" applyAlignment="1" applyProtection="1">
      <alignment horizontal="center" vertical="center" wrapText="1"/>
      <protection locked="0"/>
    </xf>
    <xf numFmtId="2" fontId="32" fillId="0" borderId="11" xfId="0" applyNumberFormat="1" applyFont="1" applyFill="1" applyBorder="1" applyAlignment="1">
      <alignment horizontal="center" vertical="center" wrapText="1"/>
    </xf>
    <xf numFmtId="0" fontId="32" fillId="0" borderId="11" xfId="0" applyNumberFormat="1" applyFont="1" applyFill="1" applyBorder="1" applyAlignment="1">
      <alignment horizontal="center" vertical="center" wrapText="1"/>
    </xf>
    <xf numFmtId="0" fontId="32" fillId="0" borderId="13" xfId="0" applyNumberFormat="1" applyFont="1" applyFill="1" applyBorder="1" applyAlignment="1">
      <alignment horizontal="center" vertical="center" wrapText="1"/>
    </xf>
    <xf numFmtId="0" fontId="30" fillId="39" borderId="11" xfId="0" applyNumberFormat="1" applyFont="1" applyFill="1" applyBorder="1" applyAlignment="1" applyProtection="1">
      <alignment horizontal="center" vertical="center" wrapText="1"/>
      <protection locked="0"/>
    </xf>
    <xf numFmtId="0" fontId="30" fillId="39" borderId="11" xfId="0" applyNumberFormat="1" applyFont="1" applyFill="1" applyBorder="1" applyAlignment="1" applyProtection="1">
      <alignment horizontal="center" vertical="center" wrapText="1"/>
      <protection/>
    </xf>
    <xf numFmtId="2" fontId="30" fillId="39" borderId="11" xfId="0" applyNumberFormat="1" applyFont="1" applyFill="1" applyBorder="1" applyAlignment="1" applyProtection="1">
      <alignment horizontal="center" vertical="center" wrapText="1"/>
      <protection locked="0"/>
    </xf>
    <xf numFmtId="2" fontId="30" fillId="39" borderId="11" xfId="0" applyNumberFormat="1" applyFont="1" applyFill="1" applyBorder="1" applyAlignment="1" applyProtection="1">
      <alignment horizontal="center" vertical="center" wrapText="1"/>
      <protection/>
    </xf>
    <xf numFmtId="2" fontId="30" fillId="40" borderId="11" xfId="0" applyNumberFormat="1" applyFont="1" applyFill="1" applyBorder="1" applyAlignment="1" applyProtection="1">
      <alignment horizontal="center" vertical="center" wrapText="1"/>
      <protection/>
    </xf>
    <xf numFmtId="1" fontId="30" fillId="40" borderId="11" xfId="0" applyNumberFormat="1" applyFont="1" applyFill="1" applyBorder="1" applyAlignment="1" applyProtection="1">
      <alignment horizontal="center" vertical="center" wrapText="1"/>
      <protection/>
    </xf>
    <xf numFmtId="1" fontId="30" fillId="40" borderId="11" xfId="0" applyNumberFormat="1" applyFont="1" applyFill="1" applyBorder="1" applyAlignment="1" applyProtection="1">
      <alignment horizontal="center" vertical="center" wrapText="1"/>
      <protection locked="0"/>
    </xf>
    <xf numFmtId="2" fontId="30" fillId="40" borderId="11" xfId="0" applyNumberFormat="1" applyFont="1" applyFill="1" applyBorder="1" applyAlignment="1" applyProtection="1">
      <alignment horizontal="center" vertical="center" wrapText="1"/>
      <protection locked="0"/>
    </xf>
    <xf numFmtId="4" fontId="30" fillId="39" borderId="11" xfId="0" applyNumberFormat="1" applyFont="1" applyFill="1" applyBorder="1" applyAlignment="1" applyProtection="1">
      <alignment horizontal="center" vertical="center" wrapText="1"/>
      <protection locked="0"/>
    </xf>
    <xf numFmtId="0" fontId="21" fillId="35" borderId="11" xfId="0" applyNumberFormat="1" applyFont="1" applyFill="1" applyBorder="1" applyAlignment="1" applyProtection="1">
      <alignment horizontal="center" vertical="center" wrapText="1"/>
      <protection locked="0"/>
    </xf>
    <xf numFmtId="0" fontId="21" fillId="35" borderId="11" xfId="0" applyNumberFormat="1" applyFont="1" applyFill="1" applyBorder="1" applyAlignment="1" applyProtection="1">
      <alignment horizontal="center" vertical="center" wrapText="1"/>
      <protection/>
    </xf>
    <xf numFmtId="2" fontId="21" fillId="35" borderId="11" xfId="0" applyNumberFormat="1" applyFont="1" applyFill="1" applyBorder="1" applyAlignment="1" applyProtection="1">
      <alignment horizontal="center" vertical="center" wrapText="1"/>
      <protection locked="0"/>
    </xf>
    <xf numFmtId="2" fontId="21" fillId="35" borderId="11" xfId="0" applyNumberFormat="1" applyFont="1" applyFill="1" applyBorder="1" applyAlignment="1" applyProtection="1">
      <alignment horizontal="center" vertical="center" wrapText="1"/>
      <protection/>
    </xf>
    <xf numFmtId="2" fontId="21" fillId="0" borderId="11" xfId="0" applyNumberFormat="1" applyFont="1" applyFill="1" applyBorder="1" applyAlignment="1" applyProtection="1">
      <alignment horizontal="center" vertical="center" wrapText="1"/>
      <protection/>
    </xf>
    <xf numFmtId="1" fontId="21" fillId="0" borderId="11" xfId="0" applyNumberFormat="1" applyFont="1" applyFill="1" applyBorder="1" applyAlignment="1" applyProtection="1">
      <alignment horizontal="center" vertical="center" wrapText="1"/>
      <protection/>
    </xf>
    <xf numFmtId="1" fontId="21" fillId="0" borderId="11" xfId="0" applyNumberFormat="1" applyFont="1" applyFill="1" applyBorder="1" applyAlignment="1" applyProtection="1">
      <alignment horizontal="center" vertical="center" wrapText="1"/>
      <protection locked="0"/>
    </xf>
    <xf numFmtId="2" fontId="21" fillId="0" borderId="11" xfId="0" applyNumberFormat="1" applyFont="1" applyFill="1" applyBorder="1" applyAlignment="1" applyProtection="1">
      <alignment horizontal="center" vertical="center" wrapText="1"/>
      <protection locked="0"/>
    </xf>
    <xf numFmtId="4" fontId="21" fillId="35" borderId="11" xfId="0" applyNumberFormat="1" applyFont="1" applyFill="1" applyBorder="1" applyAlignment="1" applyProtection="1">
      <alignment horizontal="center" vertical="center" wrapText="1"/>
      <protection locked="0"/>
    </xf>
    <xf numFmtId="0" fontId="3" fillId="36" borderId="11" xfId="0" applyNumberFormat="1" applyFont="1" applyFill="1" applyBorder="1" applyAlignment="1" applyProtection="1">
      <alignment horizontal="center" vertical="center" wrapText="1"/>
      <protection locked="0"/>
    </xf>
    <xf numFmtId="1" fontId="3" fillId="36" borderId="11" xfId="0" applyNumberFormat="1" applyFont="1" applyFill="1" applyBorder="1" applyAlignment="1" applyProtection="1">
      <alignment horizontal="center" vertical="center" wrapText="1"/>
      <protection/>
    </xf>
    <xf numFmtId="4" fontId="3" fillId="36" borderId="11" xfId="0" applyNumberFormat="1" applyFont="1" applyFill="1" applyBorder="1" applyAlignment="1" applyProtection="1">
      <alignment horizontal="center" vertical="center" wrapText="1"/>
      <protection/>
    </xf>
    <xf numFmtId="0" fontId="3" fillId="36" borderId="11" xfId="0" applyNumberFormat="1" applyFont="1" applyFill="1" applyBorder="1" applyAlignment="1" applyProtection="1">
      <alignment horizontal="center" vertical="center" wrapText="1"/>
      <protection/>
    </xf>
    <xf numFmtId="0" fontId="21" fillId="35" borderId="12" xfId="0" applyNumberFormat="1" applyFont="1" applyFill="1" applyBorder="1" applyAlignment="1" applyProtection="1">
      <alignment horizontal="left" vertical="center" wrapText="1"/>
      <protection locked="0"/>
    </xf>
    <xf numFmtId="1" fontId="21" fillId="35" borderId="11" xfId="0" applyNumberFormat="1" applyFont="1" applyFill="1" applyBorder="1" applyAlignment="1" applyProtection="1">
      <alignment horizontal="left" vertical="center" wrapText="1"/>
      <protection locked="0"/>
    </xf>
    <xf numFmtId="2" fontId="21" fillId="35" borderId="11" xfId="0" applyNumberFormat="1" applyFont="1" applyFill="1" applyBorder="1" applyAlignment="1" applyProtection="1">
      <alignment horizontal="left" vertical="center" wrapText="1"/>
      <protection locked="0"/>
    </xf>
    <xf numFmtId="1" fontId="21" fillId="35" borderId="11" xfId="0" applyNumberFormat="1" applyFont="1" applyFill="1" applyBorder="1" applyAlignment="1" applyProtection="1">
      <alignment horizontal="center" vertical="center" wrapText="1"/>
      <protection locked="0"/>
    </xf>
    <xf numFmtId="2" fontId="21" fillId="0" borderId="11" xfId="0" applyNumberFormat="1" applyFont="1" applyFill="1" applyBorder="1" applyAlignment="1">
      <alignment horizontal="center" vertical="center" wrapText="1"/>
    </xf>
    <xf numFmtId="0" fontId="21" fillId="0" borderId="11" xfId="0" applyNumberFormat="1" applyFont="1" applyFill="1" applyBorder="1" applyAlignment="1">
      <alignment horizontal="center" vertical="center" wrapText="1"/>
    </xf>
    <xf numFmtId="0" fontId="21" fillId="0" borderId="10" xfId="0" applyNumberFormat="1" applyFont="1" applyFill="1" applyBorder="1" applyAlignment="1">
      <alignment horizontal="center" vertical="center" wrapText="1"/>
    </xf>
    <xf numFmtId="0" fontId="21" fillId="35" borderId="10" xfId="0" applyNumberFormat="1" applyFont="1" applyFill="1" applyBorder="1" applyAlignment="1" applyProtection="1">
      <alignment horizontal="left" vertical="center" wrapText="1"/>
      <protection locked="0"/>
    </xf>
    <xf numFmtId="0" fontId="21" fillId="35" borderId="10" xfId="0" applyNumberFormat="1" applyFont="1" applyFill="1" applyBorder="1" applyAlignment="1" applyProtection="1">
      <alignment horizontal="center" vertical="center" wrapText="1"/>
      <protection locked="0"/>
    </xf>
    <xf numFmtId="0" fontId="21" fillId="0" borderId="10" xfId="0" applyNumberFormat="1" applyFont="1" applyFill="1" applyBorder="1" applyAlignment="1" applyProtection="1">
      <alignment horizontal="center" vertical="center" wrapText="1"/>
      <protection locked="0"/>
    </xf>
    <xf numFmtId="0" fontId="21" fillId="0" borderId="13" xfId="0" applyNumberFormat="1" applyFont="1" applyFill="1" applyBorder="1" applyAlignment="1">
      <alignment horizontal="center" vertical="center" wrapText="1"/>
    </xf>
    <xf numFmtId="0" fontId="21" fillId="0" borderId="0" xfId="0" applyNumberFormat="1" applyFont="1" applyFill="1" applyBorder="1" applyAlignment="1">
      <alignment horizontal="center" vertical="center" wrapText="1"/>
    </xf>
    <xf numFmtId="0" fontId="21" fillId="39" borderId="11" xfId="0" applyNumberFormat="1" applyFont="1" applyFill="1" applyBorder="1" applyAlignment="1" applyProtection="1">
      <alignment horizontal="center" vertical="center" wrapText="1"/>
      <protection locked="0"/>
    </xf>
    <xf numFmtId="0" fontId="21" fillId="39" borderId="11" xfId="0" applyNumberFormat="1" applyFont="1" applyFill="1" applyBorder="1" applyAlignment="1" applyProtection="1">
      <alignment horizontal="center" vertical="center" wrapText="1"/>
      <protection/>
    </xf>
    <xf numFmtId="2" fontId="21" fillId="39" borderId="11" xfId="0" applyNumberFormat="1" applyFont="1" applyFill="1" applyBorder="1" applyAlignment="1" applyProtection="1">
      <alignment horizontal="center" vertical="center" wrapText="1"/>
      <protection locked="0"/>
    </xf>
    <xf numFmtId="2" fontId="21" fillId="39" borderId="11" xfId="0" applyNumberFormat="1" applyFont="1" applyFill="1" applyBorder="1" applyAlignment="1" applyProtection="1">
      <alignment horizontal="center" vertical="center" wrapText="1"/>
      <protection/>
    </xf>
    <xf numFmtId="2" fontId="21" fillId="40" borderId="11" xfId="0" applyNumberFormat="1" applyFont="1" applyFill="1" applyBorder="1" applyAlignment="1" applyProtection="1">
      <alignment horizontal="center" vertical="center" wrapText="1"/>
      <protection/>
    </xf>
    <xf numFmtId="1" fontId="21" fillId="40" borderId="11" xfId="0" applyNumberFormat="1" applyFont="1" applyFill="1" applyBorder="1" applyAlignment="1" applyProtection="1">
      <alignment horizontal="center" vertical="center" wrapText="1"/>
      <protection/>
    </xf>
    <xf numFmtId="1" fontId="21" fillId="40" borderId="11" xfId="0" applyNumberFormat="1" applyFont="1" applyFill="1" applyBorder="1" applyAlignment="1" applyProtection="1">
      <alignment horizontal="center" vertical="center" wrapText="1"/>
      <protection locked="0"/>
    </xf>
    <xf numFmtId="2" fontId="21" fillId="40" borderId="11" xfId="0" applyNumberFormat="1" applyFont="1" applyFill="1" applyBorder="1" applyAlignment="1" applyProtection="1">
      <alignment horizontal="center" vertical="center" wrapText="1"/>
      <protection locked="0"/>
    </xf>
    <xf numFmtId="4" fontId="21" fillId="39" borderId="11" xfId="0" applyNumberFormat="1" applyFont="1" applyFill="1" applyBorder="1" applyAlignment="1" applyProtection="1">
      <alignment horizontal="center" vertical="center" wrapText="1"/>
      <protection locked="0"/>
    </xf>
    <xf numFmtId="0" fontId="22" fillId="0" borderId="11" xfId="0" applyNumberFormat="1" applyFont="1" applyFill="1" applyBorder="1" applyAlignment="1" applyProtection="1">
      <alignment horizontal="center" vertical="center" wrapText="1"/>
      <protection locked="0"/>
    </xf>
    <xf numFmtId="0" fontId="22" fillId="0" borderId="11"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locked="0"/>
    </xf>
    <xf numFmtId="4" fontId="23" fillId="0" borderId="11" xfId="0" applyNumberFormat="1" applyFont="1" applyFill="1" applyBorder="1" applyAlignment="1" applyProtection="1">
      <alignment horizontal="center" vertical="center" wrapText="1"/>
      <protection locked="0"/>
    </xf>
    <xf numFmtId="0" fontId="22" fillId="39" borderId="11" xfId="0" applyNumberFormat="1" applyFont="1" applyFill="1" applyBorder="1" applyAlignment="1" applyProtection="1">
      <alignment horizontal="center" vertical="center" wrapText="1"/>
      <protection locked="0"/>
    </xf>
    <xf numFmtId="0" fontId="22" fillId="39" borderId="11" xfId="0" applyNumberFormat="1" applyFont="1" applyFill="1" applyBorder="1" applyAlignment="1" applyProtection="1">
      <alignment horizontal="center" vertical="center" wrapText="1"/>
      <protection/>
    </xf>
    <xf numFmtId="0" fontId="23" fillId="39" borderId="11" xfId="0" applyNumberFormat="1" applyFont="1" applyFill="1" applyBorder="1" applyAlignment="1" applyProtection="1">
      <alignment horizontal="center" vertical="center" wrapText="1"/>
      <protection locked="0"/>
    </xf>
    <xf numFmtId="2" fontId="23" fillId="39" borderId="11" xfId="0" applyNumberFormat="1" applyFont="1" applyFill="1" applyBorder="1" applyAlignment="1" applyProtection="1">
      <alignment horizontal="center" vertical="center" wrapText="1"/>
      <protection locked="0"/>
    </xf>
    <xf numFmtId="2" fontId="23" fillId="39" borderId="11" xfId="0" applyNumberFormat="1" applyFont="1" applyFill="1" applyBorder="1" applyAlignment="1" applyProtection="1">
      <alignment horizontal="center" vertical="center" wrapText="1"/>
      <protection/>
    </xf>
    <xf numFmtId="2" fontId="23" fillId="40" borderId="11" xfId="0" applyNumberFormat="1" applyFont="1" applyFill="1" applyBorder="1" applyAlignment="1" applyProtection="1">
      <alignment horizontal="center" vertical="center" wrapText="1"/>
      <protection/>
    </xf>
    <xf numFmtId="1" fontId="23" fillId="40" borderId="11" xfId="0" applyNumberFormat="1" applyFont="1" applyFill="1" applyBorder="1" applyAlignment="1" applyProtection="1">
      <alignment horizontal="center" vertical="center" wrapText="1"/>
      <protection/>
    </xf>
    <xf numFmtId="1" fontId="23" fillId="40" borderId="11" xfId="0" applyNumberFormat="1" applyFont="1" applyFill="1" applyBorder="1" applyAlignment="1" applyProtection="1">
      <alignment horizontal="center" vertical="center" wrapText="1"/>
      <protection locked="0"/>
    </xf>
    <xf numFmtId="2" fontId="23" fillId="40" borderId="11" xfId="0" applyNumberFormat="1" applyFont="1" applyFill="1" applyBorder="1" applyAlignment="1" applyProtection="1">
      <alignment horizontal="center" vertical="center" wrapText="1"/>
      <protection locked="0"/>
    </xf>
    <xf numFmtId="4" fontId="23" fillId="39" borderId="11" xfId="0" applyNumberFormat="1" applyFont="1" applyFill="1" applyBorder="1" applyAlignment="1" applyProtection="1">
      <alignment horizontal="center" vertical="center" wrapText="1"/>
      <protection locked="0"/>
    </xf>
    <xf numFmtId="0" fontId="37" fillId="35" borderId="11" xfId="0" applyNumberFormat="1" applyFont="1" applyFill="1" applyBorder="1" applyAlignment="1" applyProtection="1">
      <alignment horizontal="center" vertical="center" wrapText="1"/>
      <protection locked="0"/>
    </xf>
    <xf numFmtId="0" fontId="37" fillId="35" borderId="11" xfId="0" applyNumberFormat="1" applyFont="1" applyFill="1" applyBorder="1" applyAlignment="1" applyProtection="1">
      <alignment horizontal="center" vertical="center" wrapText="1"/>
      <protection/>
    </xf>
    <xf numFmtId="2" fontId="37" fillId="35" borderId="11" xfId="0" applyNumberFormat="1" applyFont="1" applyFill="1" applyBorder="1" applyAlignment="1" applyProtection="1">
      <alignment horizontal="center" vertical="center" wrapText="1"/>
      <protection locked="0"/>
    </xf>
    <xf numFmtId="2" fontId="37" fillId="35" borderId="11" xfId="0" applyNumberFormat="1" applyFont="1" applyFill="1" applyBorder="1" applyAlignment="1" applyProtection="1">
      <alignment horizontal="center" vertical="center" wrapText="1"/>
      <protection/>
    </xf>
    <xf numFmtId="2" fontId="37" fillId="0" borderId="11" xfId="0" applyNumberFormat="1" applyFont="1" applyFill="1" applyBorder="1" applyAlignment="1" applyProtection="1">
      <alignment horizontal="center" vertical="center" wrapText="1"/>
      <protection/>
    </xf>
    <xf numFmtId="1" fontId="37" fillId="0" borderId="11" xfId="0" applyNumberFormat="1" applyFont="1" applyFill="1" applyBorder="1" applyAlignment="1" applyProtection="1">
      <alignment horizontal="center" vertical="center" wrapText="1"/>
      <protection/>
    </xf>
    <xf numFmtId="1" fontId="37" fillId="0" borderId="11" xfId="0" applyNumberFormat="1" applyFont="1" applyFill="1" applyBorder="1" applyAlignment="1" applyProtection="1">
      <alignment horizontal="center" vertical="center" wrapText="1"/>
      <protection locked="0"/>
    </xf>
    <xf numFmtId="2" fontId="37" fillId="0" borderId="11" xfId="0" applyNumberFormat="1" applyFont="1" applyFill="1" applyBorder="1" applyAlignment="1" applyProtection="1">
      <alignment horizontal="center" vertical="center" wrapText="1"/>
      <protection locked="0"/>
    </xf>
    <xf numFmtId="4" fontId="37" fillId="35" borderId="11" xfId="0" applyNumberFormat="1" applyFont="1" applyFill="1" applyBorder="1" applyAlignment="1" applyProtection="1">
      <alignment horizontal="center" vertical="center" wrapText="1"/>
      <protection locked="0"/>
    </xf>
    <xf numFmtId="0" fontId="37" fillId="39" borderId="11" xfId="0" applyNumberFormat="1" applyFont="1" applyFill="1" applyBorder="1" applyAlignment="1" applyProtection="1">
      <alignment horizontal="center" vertical="center" wrapText="1"/>
      <protection locked="0"/>
    </xf>
    <xf numFmtId="0" fontId="37" fillId="39" borderId="11" xfId="0" applyNumberFormat="1" applyFont="1" applyFill="1" applyBorder="1" applyAlignment="1" applyProtection="1">
      <alignment horizontal="center" vertical="center" wrapText="1"/>
      <protection/>
    </xf>
    <xf numFmtId="2" fontId="37" fillId="39" borderId="11" xfId="0" applyNumberFormat="1" applyFont="1" applyFill="1" applyBorder="1" applyAlignment="1" applyProtection="1">
      <alignment horizontal="center" vertical="center" wrapText="1"/>
      <protection locked="0"/>
    </xf>
    <xf numFmtId="2" fontId="37" fillId="39" borderId="11" xfId="0" applyNumberFormat="1" applyFont="1" applyFill="1" applyBorder="1" applyAlignment="1" applyProtection="1">
      <alignment horizontal="center" vertical="center" wrapText="1"/>
      <protection/>
    </xf>
    <xf numFmtId="2" fontId="37" fillId="40" borderId="11" xfId="0" applyNumberFormat="1" applyFont="1" applyFill="1" applyBorder="1" applyAlignment="1" applyProtection="1">
      <alignment horizontal="center" vertical="center" wrapText="1"/>
      <protection/>
    </xf>
    <xf numFmtId="1" fontId="37" fillId="40" borderId="11" xfId="0" applyNumberFormat="1" applyFont="1" applyFill="1" applyBorder="1" applyAlignment="1" applyProtection="1">
      <alignment horizontal="center" vertical="center" wrapText="1"/>
      <protection/>
    </xf>
    <xf numFmtId="1" fontId="37" fillId="40" borderId="11" xfId="0" applyNumberFormat="1" applyFont="1" applyFill="1" applyBorder="1" applyAlignment="1" applyProtection="1">
      <alignment horizontal="center" vertical="center" wrapText="1"/>
      <protection locked="0"/>
    </xf>
    <xf numFmtId="2" fontId="37" fillId="40" borderId="11" xfId="0" applyNumberFormat="1" applyFont="1" applyFill="1" applyBorder="1" applyAlignment="1" applyProtection="1">
      <alignment horizontal="center" vertical="center" wrapText="1"/>
      <protection locked="0"/>
    </xf>
    <xf numFmtId="4" fontId="37" fillId="39" borderId="11" xfId="0" applyNumberFormat="1" applyFont="1" applyFill="1" applyBorder="1" applyAlignment="1" applyProtection="1">
      <alignment horizontal="center" vertical="center" wrapText="1"/>
      <protection locked="0"/>
    </xf>
    <xf numFmtId="0" fontId="42" fillId="36" borderId="11" xfId="0" applyNumberFormat="1" applyFont="1" applyFill="1" applyBorder="1" applyAlignment="1" applyProtection="1">
      <alignment horizontal="center" vertical="center" wrapText="1"/>
      <protection locked="0"/>
    </xf>
    <xf numFmtId="1" fontId="42" fillId="36" borderId="11" xfId="0" applyNumberFormat="1" applyFont="1" applyFill="1" applyBorder="1" applyAlignment="1" applyProtection="1">
      <alignment horizontal="center" vertical="center" wrapText="1"/>
      <protection/>
    </xf>
    <xf numFmtId="4" fontId="42" fillId="36" borderId="11" xfId="0" applyNumberFormat="1" applyFont="1" applyFill="1" applyBorder="1" applyAlignment="1" applyProtection="1">
      <alignment horizontal="center" vertical="center" wrapText="1"/>
      <protection/>
    </xf>
    <xf numFmtId="0" fontId="42" fillId="36" borderId="11" xfId="0" applyNumberFormat="1" applyFont="1" applyFill="1" applyBorder="1" applyAlignment="1" applyProtection="1">
      <alignment horizontal="center" vertical="center" wrapText="1"/>
      <protection/>
    </xf>
    <xf numFmtId="0" fontId="37" fillId="35" borderId="12" xfId="0" applyNumberFormat="1" applyFont="1" applyFill="1" applyBorder="1" applyAlignment="1" applyProtection="1">
      <alignment horizontal="left" vertical="center" wrapText="1"/>
      <protection locked="0"/>
    </xf>
    <xf numFmtId="1" fontId="37" fillId="35" borderId="11" xfId="0" applyNumberFormat="1" applyFont="1" applyFill="1" applyBorder="1" applyAlignment="1" applyProtection="1">
      <alignment horizontal="left" vertical="center" wrapText="1"/>
      <protection locked="0"/>
    </xf>
    <xf numFmtId="2" fontId="37" fillId="35" borderId="11" xfId="0" applyNumberFormat="1" applyFont="1" applyFill="1" applyBorder="1" applyAlignment="1" applyProtection="1">
      <alignment horizontal="left" vertical="center" wrapText="1"/>
      <protection locked="0"/>
    </xf>
    <xf numFmtId="1" fontId="37" fillId="35" borderId="11" xfId="0" applyNumberFormat="1" applyFont="1" applyFill="1" applyBorder="1" applyAlignment="1" applyProtection="1">
      <alignment horizontal="center" vertical="center" wrapText="1"/>
      <protection locked="0"/>
    </xf>
    <xf numFmtId="2" fontId="0" fillId="0" borderId="11"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37" fillId="35" borderId="10" xfId="0" applyNumberFormat="1" applyFont="1" applyFill="1" applyBorder="1" applyAlignment="1" applyProtection="1">
      <alignment horizontal="left" vertical="center" wrapText="1"/>
      <protection locked="0"/>
    </xf>
    <xf numFmtId="0" fontId="37" fillId="35" borderId="10" xfId="0" applyNumberFormat="1" applyFont="1" applyFill="1" applyBorder="1" applyAlignment="1" applyProtection="1">
      <alignment horizontal="center" vertical="center" wrapText="1"/>
      <protection locked="0"/>
    </xf>
    <xf numFmtId="0" fontId="37" fillId="0" borderId="10" xfId="0" applyNumberFormat="1" applyFont="1" applyFill="1" applyBorder="1" applyAlignment="1" applyProtection="1">
      <alignment horizontal="center" vertical="center" wrapText="1"/>
      <protection locked="0"/>
    </xf>
    <xf numFmtId="0" fontId="0" fillId="0" borderId="13" xfId="0" applyNumberFormat="1" applyFont="1" applyFill="1" applyBorder="1" applyAlignment="1">
      <alignment horizontal="center" vertical="center" wrapText="1"/>
    </xf>
    <xf numFmtId="0" fontId="16" fillId="35" borderId="11" xfId="0" applyNumberFormat="1" applyFont="1" applyFill="1" applyBorder="1" applyAlignment="1" applyProtection="1">
      <alignment horizontal="center" vertical="center" wrapText="1"/>
      <protection locked="0"/>
    </xf>
    <xf numFmtId="0" fontId="16" fillId="35" borderId="11" xfId="0" applyNumberFormat="1" applyFont="1" applyFill="1" applyBorder="1" applyAlignment="1" applyProtection="1">
      <alignment horizontal="center" vertical="center" wrapText="1"/>
      <protection/>
    </xf>
    <xf numFmtId="2" fontId="16" fillId="35" borderId="11" xfId="0" applyNumberFormat="1" applyFont="1" applyFill="1" applyBorder="1" applyAlignment="1" applyProtection="1">
      <alignment horizontal="center" vertical="center" wrapText="1"/>
      <protection locked="0"/>
    </xf>
    <xf numFmtId="2" fontId="16" fillId="35" borderId="11" xfId="0" applyNumberFormat="1" applyFont="1" applyFill="1" applyBorder="1" applyAlignment="1" applyProtection="1">
      <alignment horizontal="center" vertical="center" wrapText="1"/>
      <protection/>
    </xf>
    <xf numFmtId="2" fontId="16" fillId="0" borderId="11" xfId="0" applyNumberFormat="1" applyFont="1" applyFill="1" applyBorder="1" applyAlignment="1" applyProtection="1">
      <alignment horizontal="center" vertical="center" wrapText="1"/>
      <protection/>
    </xf>
    <xf numFmtId="1" fontId="16" fillId="0" borderId="11" xfId="0" applyNumberFormat="1" applyFont="1" applyFill="1" applyBorder="1" applyAlignment="1" applyProtection="1">
      <alignment horizontal="center" vertical="center" wrapText="1"/>
      <protection/>
    </xf>
    <xf numFmtId="1" fontId="16" fillId="0" borderId="11" xfId="0" applyNumberFormat="1" applyFont="1" applyFill="1" applyBorder="1" applyAlignment="1" applyProtection="1">
      <alignment horizontal="center" vertical="center" wrapText="1"/>
      <protection locked="0"/>
    </xf>
    <xf numFmtId="2" fontId="16" fillId="0" borderId="11" xfId="0" applyNumberFormat="1" applyFont="1" applyFill="1" applyBorder="1" applyAlignment="1" applyProtection="1">
      <alignment horizontal="center" vertical="center" wrapText="1"/>
      <protection locked="0"/>
    </xf>
    <xf numFmtId="4" fontId="16" fillId="35" borderId="11" xfId="0" applyNumberFormat="1" applyFont="1" applyFill="1" applyBorder="1" applyAlignment="1" applyProtection="1">
      <alignment horizontal="center" vertical="center" wrapText="1"/>
      <protection locked="0"/>
    </xf>
    <xf numFmtId="2" fontId="16" fillId="0" borderId="11" xfId="0" applyNumberFormat="1" applyFont="1" applyFill="1" applyBorder="1" applyAlignment="1">
      <alignment horizontal="center" vertical="center" wrapText="1"/>
    </xf>
    <xf numFmtId="0" fontId="16" fillId="0" borderId="11" xfId="0" applyNumberFormat="1" applyFont="1" applyFill="1" applyBorder="1" applyAlignment="1">
      <alignment horizontal="center" vertical="center" wrapText="1"/>
    </xf>
    <xf numFmtId="0" fontId="16" fillId="0" borderId="10" xfId="0" applyNumberFormat="1" applyFont="1" applyFill="1" applyBorder="1" applyAlignment="1">
      <alignment horizontal="center" vertical="center" wrapText="1"/>
    </xf>
    <xf numFmtId="2" fontId="16" fillId="40" borderId="11"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center" wrapText="1"/>
      <protection locked="0"/>
    </xf>
    <xf numFmtId="0" fontId="16" fillId="0" borderId="11" xfId="0" applyNumberFormat="1" applyFont="1" applyFill="1" applyBorder="1" applyAlignment="1" applyProtection="1">
      <alignment horizontal="center" vertical="center" wrapText="1"/>
      <protection/>
    </xf>
    <xf numFmtId="4" fontId="16" fillId="0" borderId="11" xfId="0" applyNumberFormat="1" applyFont="1" applyFill="1" applyBorder="1" applyAlignment="1" applyProtection="1">
      <alignment horizontal="center" vertical="center" wrapText="1"/>
      <protection locked="0"/>
    </xf>
    <xf numFmtId="0" fontId="0" fillId="0" borderId="0" xfId="0" applyFill="1" applyAlignment="1">
      <alignment wrapText="1"/>
    </xf>
    <xf numFmtId="0" fontId="4" fillId="0" borderId="11" xfId="0" applyNumberFormat="1" applyFont="1" applyFill="1" applyBorder="1" applyAlignment="1" applyProtection="1">
      <alignment horizontal="center" vertical="center" wrapText="1"/>
      <protection locked="0"/>
    </xf>
    <xf numFmtId="1" fontId="4" fillId="0" borderId="11" xfId="0" applyNumberFormat="1" applyFont="1" applyFill="1" applyBorder="1" applyAlignment="1" applyProtection="1">
      <alignment horizontal="center" vertical="center" wrapText="1"/>
      <protection/>
    </xf>
    <xf numFmtId="4" fontId="4"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locked="0"/>
    </xf>
    <xf numFmtId="1" fontId="16" fillId="0" borderId="11" xfId="0" applyNumberFormat="1" applyFont="1" applyFill="1" applyBorder="1" applyAlignment="1" applyProtection="1">
      <alignment horizontal="left" vertical="center" wrapText="1"/>
      <protection locked="0"/>
    </xf>
    <xf numFmtId="2" fontId="16" fillId="0" borderId="11" xfId="0" applyNumberFormat="1" applyFont="1" applyFill="1" applyBorder="1" applyAlignment="1" applyProtection="1">
      <alignment horizontal="left" vertical="center" wrapText="1"/>
      <protection locked="0"/>
    </xf>
    <xf numFmtId="0" fontId="22" fillId="0" borderId="10" xfId="0" applyNumberFormat="1" applyFont="1" applyFill="1" applyBorder="1" applyAlignment="1" applyProtection="1">
      <alignment horizontal="left" vertical="center" wrapText="1"/>
      <protection locked="0"/>
    </xf>
    <xf numFmtId="0" fontId="4" fillId="41" borderId="11" xfId="0" applyNumberFormat="1" applyFont="1" applyFill="1" applyBorder="1" applyAlignment="1">
      <alignment horizontal="center" vertical="center" wrapText="1"/>
    </xf>
    <xf numFmtId="0" fontId="8" fillId="41" borderId="11" xfId="0" applyNumberFormat="1" applyFont="1" applyFill="1" applyBorder="1" applyAlignment="1">
      <alignment horizontal="center" vertical="center" wrapText="1"/>
    </xf>
    <xf numFmtId="0" fontId="9" fillId="41" borderId="11" xfId="0" applyNumberFormat="1" applyFont="1" applyFill="1" applyBorder="1" applyAlignment="1">
      <alignment horizontal="left" vertical="center" wrapText="1"/>
    </xf>
    <xf numFmtId="0" fontId="11" fillId="33" borderId="11" xfId="0" applyNumberFormat="1" applyFont="1" applyFill="1" applyBorder="1" applyAlignment="1">
      <alignment horizontal="center" vertical="center" wrapText="1"/>
    </xf>
    <xf numFmtId="0" fontId="11" fillId="33" borderId="11" xfId="0" applyNumberFormat="1" applyFont="1" applyFill="1" applyBorder="1" applyAlignment="1">
      <alignment horizontal="left" vertical="center" wrapText="1"/>
    </xf>
    <xf numFmtId="1" fontId="16" fillId="35" borderId="11" xfId="0" applyNumberFormat="1" applyFont="1" applyFill="1" applyBorder="1" applyAlignment="1" applyProtection="1">
      <alignment horizontal="center" vertical="center" wrapText="1"/>
      <protection hidden="1"/>
    </xf>
    <xf numFmtId="0" fontId="10" fillId="42" borderId="11" xfId="0" applyNumberFormat="1" applyFont="1" applyFill="1" applyBorder="1" applyAlignment="1">
      <alignment horizontal="center" vertical="center" wrapText="1"/>
    </xf>
    <xf numFmtId="0" fontId="18" fillId="33" borderId="11" xfId="0" applyNumberFormat="1" applyFont="1" applyFill="1" applyBorder="1" applyAlignment="1">
      <alignment horizontal="center" vertical="center" wrapText="1"/>
    </xf>
    <xf numFmtId="0" fontId="7" fillId="33" borderId="11" xfId="0" applyNumberFormat="1" applyFont="1" applyFill="1" applyBorder="1" applyAlignment="1">
      <alignment horizontal="left" vertical="center" wrapText="1"/>
    </xf>
    <xf numFmtId="0" fontId="6" fillId="43" borderId="11" xfId="0" applyNumberFormat="1" applyFont="1" applyFill="1" applyBorder="1" applyAlignment="1">
      <alignment horizontal="center" vertical="center" wrapText="1"/>
    </xf>
    <xf numFmtId="0" fontId="10" fillId="43" borderId="11" xfId="0" applyNumberFormat="1" applyFont="1" applyFill="1" applyBorder="1" applyAlignment="1">
      <alignment horizontal="center" vertical="center" wrapText="1"/>
    </xf>
    <xf numFmtId="0" fontId="13" fillId="42" borderId="11" xfId="0" applyNumberFormat="1" applyFont="1" applyFill="1" applyBorder="1" applyAlignment="1">
      <alignment horizontal="center" vertical="center" wrapText="1"/>
    </xf>
    <xf numFmtId="0" fontId="7" fillId="42" borderId="11" xfId="0" applyNumberFormat="1" applyFont="1" applyFill="1" applyBorder="1" applyAlignment="1">
      <alignment horizontal="center" vertical="center" wrapText="1"/>
    </xf>
    <xf numFmtId="0" fontId="14" fillId="33" borderId="11" xfId="0" applyNumberFormat="1" applyFont="1" applyFill="1" applyBorder="1" applyAlignment="1">
      <alignment horizontal="center" vertical="center" wrapText="1"/>
    </xf>
    <xf numFmtId="0" fontId="12" fillId="33" borderId="11" xfId="0" applyNumberFormat="1" applyFont="1" applyFill="1" applyBorder="1" applyAlignment="1">
      <alignment horizontal="center" vertical="center" wrapText="1"/>
    </xf>
    <xf numFmtId="1" fontId="9" fillId="35" borderId="11" xfId="0" applyNumberFormat="1" applyFont="1" applyFill="1" applyBorder="1" applyAlignment="1" applyProtection="1">
      <alignment horizontal="center" vertical="center" wrapText="1"/>
      <protection hidden="1"/>
    </xf>
    <xf numFmtId="1" fontId="4" fillId="35" borderId="11" xfId="0" applyNumberFormat="1" applyFont="1" applyFill="1" applyBorder="1" applyAlignment="1" applyProtection="1">
      <alignment horizontal="center" vertical="center" wrapText="1"/>
      <protection hidden="1"/>
    </xf>
    <xf numFmtId="0" fontId="1" fillId="44" borderId="14" xfId="0" applyNumberFormat="1" applyFont="1" applyFill="1" applyBorder="1" applyAlignment="1" applyProtection="1">
      <alignment horizontal="left" vertical="center" wrapText="1"/>
      <protection locked="0"/>
    </xf>
    <xf numFmtId="0" fontId="1" fillId="44" borderId="15" xfId="0" applyNumberFormat="1" applyFont="1" applyFill="1" applyBorder="1" applyAlignment="1" applyProtection="1">
      <alignment horizontal="left" vertical="center" wrapText="1"/>
      <protection locked="0"/>
    </xf>
    <xf numFmtId="0" fontId="1" fillId="44" borderId="16" xfId="0" applyNumberFormat="1" applyFont="1" applyFill="1" applyBorder="1" applyAlignment="1" applyProtection="1">
      <alignment horizontal="left" vertical="center" wrapText="1"/>
      <protection locked="0"/>
    </xf>
    <xf numFmtId="0" fontId="2" fillId="43" borderId="11" xfId="0" applyNumberFormat="1" applyFont="1" applyFill="1" applyBorder="1" applyAlignment="1">
      <alignment horizontal="center" vertical="center" wrapText="1"/>
    </xf>
    <xf numFmtId="0" fontId="3" fillId="41" borderId="11" xfId="0" applyNumberFormat="1" applyFont="1" applyFill="1" applyBorder="1" applyAlignment="1">
      <alignment horizontal="center" vertical="center" wrapText="1"/>
    </xf>
    <xf numFmtId="0" fontId="5" fillId="41" borderId="11" xfId="0" applyNumberFormat="1" applyFont="1" applyFill="1" applyBorder="1" applyAlignment="1">
      <alignment horizontal="center" vertical="center" wrapText="1"/>
    </xf>
    <xf numFmtId="0" fontId="6" fillId="33" borderId="11" xfId="0" applyNumberFormat="1" applyFont="1" applyFill="1" applyBorder="1" applyAlignment="1">
      <alignment horizontal="center" vertical="center" wrapText="1"/>
    </xf>
    <xf numFmtId="0" fontId="8" fillId="43" borderId="11" xfId="0" applyNumberFormat="1" applyFont="1" applyFill="1" applyBorder="1" applyAlignment="1">
      <alignment horizontal="center" vertical="center" wrapText="1"/>
    </xf>
    <xf numFmtId="0" fontId="4" fillId="41" borderId="11" xfId="0" applyNumberFormat="1" applyFont="1" applyFill="1" applyBorder="1" applyAlignment="1">
      <alignment horizontal="center" textRotation="90" wrapText="1"/>
    </xf>
    <xf numFmtId="0" fontId="10" fillId="33" borderId="11" xfId="0" applyNumberFormat="1" applyFont="1" applyFill="1" applyBorder="1" applyAlignment="1">
      <alignment horizontal="center" vertical="center" wrapText="1"/>
    </xf>
    <xf numFmtId="0" fontId="15" fillId="33" borderId="11" xfId="0" applyNumberFormat="1" applyFont="1" applyFill="1" applyBorder="1" applyAlignment="1">
      <alignment horizontal="center" vertical="center" wrapText="1"/>
    </xf>
    <xf numFmtId="1" fontId="9" fillId="41" borderId="11" xfId="0" applyNumberFormat="1" applyFont="1" applyFill="1" applyBorder="1" applyAlignment="1" applyProtection="1">
      <alignment horizontal="left" vertical="center" wrapText="1"/>
      <protection hidden="1"/>
    </xf>
    <xf numFmtId="0" fontId="17" fillId="33" borderId="11" xfId="0" applyNumberFormat="1" applyFont="1" applyFill="1" applyBorder="1" applyAlignment="1">
      <alignment horizontal="center" vertical="center" wrapText="1"/>
    </xf>
    <xf numFmtId="0" fontId="9" fillId="41" borderId="11" xfId="0" applyNumberFormat="1" applyFont="1" applyFill="1" applyBorder="1" applyAlignment="1">
      <alignment horizontal="center" textRotation="90" wrapText="1"/>
    </xf>
    <xf numFmtId="0" fontId="10" fillId="43" borderId="11" xfId="0" applyNumberFormat="1" applyFont="1" applyFill="1" applyBorder="1" applyAlignment="1">
      <alignment horizontal="center" textRotation="90" wrapText="1"/>
    </xf>
    <xf numFmtId="0" fontId="19" fillId="33" borderId="11" xfId="0" applyNumberFormat="1" applyFont="1" applyFill="1" applyBorder="1" applyAlignment="1">
      <alignment horizontal="center" vertical="center" wrapText="1"/>
    </xf>
    <xf numFmtId="0" fontId="7" fillId="33" borderId="11" xfId="0" applyNumberFormat="1" applyFont="1" applyFill="1" applyBorder="1" applyAlignment="1">
      <alignment horizontal="center" vertical="center" wrapText="1"/>
    </xf>
    <xf numFmtId="0" fontId="33" fillId="33" borderId="11" xfId="0" applyNumberFormat="1" applyFont="1" applyFill="1" applyBorder="1" applyAlignment="1">
      <alignment horizontal="center" vertical="center" wrapText="1"/>
    </xf>
    <xf numFmtId="0" fontId="36" fillId="33" borderId="11" xfId="0" applyNumberFormat="1" applyFont="1" applyFill="1" applyBorder="1" applyAlignment="1">
      <alignment horizontal="center" vertical="center" wrapText="1"/>
    </xf>
    <xf numFmtId="0" fontId="35" fillId="33" borderId="11" xfId="0" applyNumberFormat="1" applyFont="1" applyFill="1" applyBorder="1" applyAlignment="1">
      <alignment horizontal="center" vertical="center" wrapText="1"/>
    </xf>
    <xf numFmtId="0" fontId="34" fillId="33" borderId="11" xfId="0" applyNumberFormat="1" applyFont="1" applyFill="1" applyBorder="1" applyAlignment="1">
      <alignment horizontal="center" vertical="center" wrapText="1"/>
    </xf>
    <xf numFmtId="0" fontId="33" fillId="33" borderId="11" xfId="0" applyNumberFormat="1" applyFont="1" applyFill="1" applyBorder="1" applyAlignment="1">
      <alignment horizontal="left" vertical="center" wrapText="1"/>
    </xf>
    <xf numFmtId="1" fontId="4" fillId="41" borderId="11" xfId="0" applyNumberFormat="1" applyFont="1" applyFill="1" applyBorder="1" applyAlignment="1" applyProtection="1">
      <alignment horizontal="left" vertical="center" wrapText="1"/>
      <protection hidden="1"/>
    </xf>
    <xf numFmtId="0" fontId="3" fillId="43" borderId="11" xfId="0" applyNumberFormat="1" applyFont="1" applyFill="1" applyBorder="1" applyAlignment="1">
      <alignment horizontal="center" vertical="center" wrapText="1"/>
    </xf>
    <xf numFmtId="0" fontId="4" fillId="41" borderId="11" xfId="0" applyNumberFormat="1" applyFont="1" applyFill="1" applyBorder="1" applyAlignment="1">
      <alignment horizontal="left" vertical="center" wrapText="1"/>
    </xf>
    <xf numFmtId="0" fontId="38" fillId="33" borderId="11" xfId="0" applyNumberFormat="1" applyFont="1" applyFill="1" applyBorder="1" applyAlignment="1">
      <alignment horizontal="center" vertical="center" wrapText="1"/>
    </xf>
    <xf numFmtId="0" fontId="41" fillId="33" borderId="11" xfId="0" applyNumberFormat="1" applyFont="1" applyFill="1" applyBorder="1" applyAlignment="1">
      <alignment horizontal="center" vertical="center" wrapText="1"/>
    </xf>
    <xf numFmtId="0" fontId="6" fillId="43" borderId="11" xfId="0" applyNumberFormat="1" applyFont="1" applyFill="1" applyBorder="1" applyAlignment="1">
      <alignment horizontal="center" textRotation="90" wrapText="1"/>
    </xf>
    <xf numFmtId="0" fontId="40" fillId="33" borderId="11" xfId="0" applyNumberFormat="1" applyFont="1" applyFill="1" applyBorder="1" applyAlignment="1">
      <alignment horizontal="center" vertical="center" wrapText="1"/>
    </xf>
    <xf numFmtId="0" fontId="6" fillId="42" borderId="11" xfId="0" applyNumberFormat="1" applyFont="1" applyFill="1" applyBorder="1" applyAlignment="1">
      <alignment horizontal="center" vertical="center" wrapText="1"/>
    </xf>
    <xf numFmtId="0" fontId="3" fillId="41" borderId="11" xfId="0" applyNumberFormat="1" applyFont="1" applyFill="1" applyBorder="1" applyAlignment="1">
      <alignment horizontal="center" textRotation="90" wrapText="1"/>
    </xf>
    <xf numFmtId="1" fontId="21" fillId="35" borderId="11" xfId="0" applyNumberFormat="1" applyFont="1" applyFill="1" applyBorder="1" applyAlignment="1" applyProtection="1">
      <alignment horizontal="center" vertical="center" wrapText="1"/>
      <protection hidden="1"/>
    </xf>
    <xf numFmtId="0" fontId="39" fillId="33" borderId="11" xfId="0" applyNumberFormat="1" applyFont="1" applyFill="1" applyBorder="1" applyAlignment="1">
      <alignment horizontal="center" vertical="center" wrapText="1"/>
    </xf>
    <xf numFmtId="1" fontId="3" fillId="35" borderId="11" xfId="0" applyNumberFormat="1" applyFont="1" applyFill="1" applyBorder="1" applyAlignment="1" applyProtection="1">
      <alignment horizontal="center" vertical="center" wrapText="1"/>
      <protection hidden="1"/>
    </xf>
    <xf numFmtId="0" fontId="38" fillId="33" borderId="11" xfId="0" applyNumberFormat="1" applyFont="1" applyFill="1" applyBorder="1" applyAlignment="1">
      <alignment horizontal="left" vertical="center" wrapText="1"/>
    </xf>
    <xf numFmtId="1" fontId="3" fillId="41" borderId="11" xfId="0" applyNumberFormat="1" applyFont="1" applyFill="1" applyBorder="1" applyAlignment="1" applyProtection="1">
      <alignment horizontal="left" vertical="center" wrapText="1"/>
      <protection hidden="1"/>
    </xf>
    <xf numFmtId="0" fontId="6" fillId="33" borderId="11" xfId="0" applyNumberFormat="1" applyFont="1" applyFill="1" applyBorder="1" applyAlignment="1">
      <alignment horizontal="left" vertical="center" wrapText="1"/>
    </xf>
    <xf numFmtId="0" fontId="3" fillId="41" borderId="11" xfId="0" applyNumberFormat="1" applyFont="1" applyFill="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S119"/>
  <sheetViews>
    <sheetView showGridLines="0" zoomScale="70" zoomScaleNormal="70" zoomScalePageLayoutView="0" workbookViewId="0" topLeftCell="A10">
      <selection activeCell="BI20" sqref="BI20"/>
    </sheetView>
  </sheetViews>
  <sheetFormatPr defaultColWidth="9.140625" defaultRowHeight="12.75"/>
  <cols>
    <col min="1" max="1" width="29.421875" style="1" customWidth="1"/>
    <col min="2" max="2" width="17.8515625" style="1" customWidth="1"/>
    <col min="3" max="3" width="16.421875" style="1" customWidth="1"/>
    <col min="4" max="4" width="15.140625" style="1" customWidth="1"/>
    <col min="5" max="5" width="9.421875" style="1" customWidth="1"/>
    <col min="6" max="6" width="6.57421875" style="1" customWidth="1"/>
    <col min="7" max="7" width="8.421875" style="1" customWidth="1"/>
    <col min="8" max="10" width="6.00390625" style="2" customWidth="1"/>
    <col min="11" max="11" width="13.57421875" style="2" customWidth="1"/>
    <col min="12" max="12" width="9.57421875" style="2" customWidth="1"/>
    <col min="13" max="13" width="8.8515625" style="2" customWidth="1"/>
    <col min="14" max="14" width="6.28125" style="2" customWidth="1"/>
    <col min="15" max="16" width="8.140625" style="2" customWidth="1"/>
    <col min="17" max="17" width="8.28125" style="2" customWidth="1"/>
    <col min="18" max="18" width="15.00390625" style="2" customWidth="1"/>
    <col min="19" max="19" width="15.8515625" style="2" customWidth="1"/>
    <col min="20" max="20" width="14.00390625" style="2" customWidth="1"/>
    <col min="21" max="21" width="12.7109375" style="2" customWidth="1"/>
    <col min="22" max="22" width="15.00390625" style="2" customWidth="1"/>
    <col min="23" max="23" width="18.421875" style="2" customWidth="1"/>
    <col min="24" max="24" width="16.7109375" style="2" customWidth="1"/>
    <col min="25" max="25" width="14.28125" style="2" customWidth="1"/>
    <col min="26" max="26" width="15.8515625" style="2" customWidth="1"/>
    <col min="27" max="27" width="13.7109375" style="2" customWidth="1"/>
    <col min="28" max="28" width="13.8515625" style="2" customWidth="1"/>
    <col min="29" max="29" width="11.8515625" style="2" customWidth="1"/>
    <col min="30" max="30" width="11.28125" style="2" customWidth="1"/>
    <col min="31" max="31" width="12.140625" style="2" customWidth="1"/>
    <col min="32" max="32" width="13.57421875" style="2" customWidth="1"/>
    <col min="33" max="33" width="9.8515625" style="2" customWidth="1"/>
    <col min="34" max="34" width="10.00390625" style="2" customWidth="1"/>
    <col min="35" max="35" width="13.421875" style="3" customWidth="1"/>
    <col min="36" max="36" width="10.00390625" style="2" customWidth="1"/>
    <col min="37" max="37" width="10.28125" style="2" customWidth="1"/>
    <col min="38" max="38" width="11.28125" style="2" customWidth="1"/>
    <col min="39" max="42" width="10.00390625" style="2" customWidth="1"/>
    <col min="43" max="43" width="13.7109375" style="1" customWidth="1"/>
    <col min="44" max="44" width="11.421875" style="1" customWidth="1"/>
    <col min="45" max="45" width="11.00390625" style="1" customWidth="1"/>
    <col min="46" max="46" width="15.8515625" style="1" customWidth="1"/>
    <col min="47" max="47" width="16.140625" style="1" customWidth="1"/>
    <col min="48" max="52" width="12.28125" style="1" customWidth="1"/>
    <col min="53" max="55" width="11.8515625" style="1" customWidth="1"/>
    <col min="56" max="56" width="10.57421875" style="1" customWidth="1"/>
    <col min="57" max="57" width="14.00390625" style="1" customWidth="1"/>
    <col min="58" max="59" width="10.57421875" style="1" customWidth="1"/>
    <col min="60" max="60" width="10.8515625" style="1" customWidth="1"/>
    <col min="61" max="61" width="13.57421875" style="1" customWidth="1"/>
    <col min="62" max="62" width="12.00390625" style="1" customWidth="1"/>
    <col min="63" max="63" width="10.57421875" style="1" customWidth="1"/>
    <col min="64" max="64" width="12.7109375" style="1" customWidth="1"/>
    <col min="65" max="65" width="12.140625" style="1" customWidth="1"/>
    <col min="66" max="66" width="10.8515625" style="1" customWidth="1"/>
    <col min="67" max="67" width="9.140625" style="1" customWidth="1"/>
    <col min="68" max="68" width="10.7109375" style="1" customWidth="1"/>
    <col min="69" max="69" width="9.140625" style="1" customWidth="1"/>
    <col min="70" max="70" width="11.7109375" style="1" customWidth="1"/>
    <col min="71" max="71" width="12.28125" style="1" customWidth="1"/>
    <col min="72" max="237" width="9.140625" style="1" customWidth="1"/>
  </cols>
  <sheetData>
    <row r="1" spans="1:71" s="4" customFormat="1" ht="47.25" customHeight="1">
      <c r="A1" s="263" t="s">
        <v>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64"/>
      <c r="AR1" s="264"/>
      <c r="AS1" s="264"/>
      <c r="AT1" s="264"/>
      <c r="AU1" s="264"/>
      <c r="AV1" s="264"/>
      <c r="AW1" s="264"/>
      <c r="AX1" s="264"/>
      <c r="AY1" s="264"/>
      <c r="AZ1" s="264"/>
      <c r="BA1" s="264"/>
      <c r="BB1" s="264"/>
      <c r="BC1" s="264"/>
      <c r="BD1" s="264"/>
      <c r="BE1" s="264"/>
      <c r="BF1" s="264"/>
      <c r="BG1" s="264"/>
      <c r="BH1" s="264"/>
      <c r="BI1" s="264"/>
      <c r="BJ1" s="264"/>
      <c r="BK1" s="264"/>
      <c r="BL1" s="264"/>
      <c r="BM1" s="264"/>
      <c r="BN1" s="264"/>
      <c r="BO1" s="264"/>
      <c r="BP1" s="264"/>
      <c r="BQ1" s="264"/>
      <c r="BR1" s="264"/>
      <c r="BS1" s="265"/>
    </row>
    <row r="2" spans="1:71" ht="66" customHeight="1">
      <c r="A2" s="266" t="s">
        <v>1</v>
      </c>
      <c r="B2" s="267" t="s">
        <v>50</v>
      </c>
      <c r="C2" s="268" t="s">
        <v>2</v>
      </c>
      <c r="D2" s="268"/>
      <c r="E2" s="268"/>
      <c r="F2" s="268"/>
      <c r="G2" s="268"/>
      <c r="H2" s="268"/>
      <c r="I2" s="268"/>
      <c r="J2" s="268"/>
      <c r="K2" s="268"/>
      <c r="L2" s="268"/>
      <c r="M2" s="268"/>
      <c r="N2" s="268"/>
      <c r="O2" s="268"/>
      <c r="P2" s="268"/>
      <c r="Q2" s="268"/>
      <c r="R2" s="268"/>
      <c r="S2" s="269" t="s">
        <v>3</v>
      </c>
      <c r="T2" s="269"/>
      <c r="U2" s="269"/>
      <c r="V2" s="254" t="s">
        <v>4</v>
      </c>
      <c r="W2" s="254"/>
      <c r="X2" s="254"/>
      <c r="Y2" s="254"/>
      <c r="Z2" s="254"/>
      <c r="AA2" s="254"/>
      <c r="AB2" s="254"/>
      <c r="AC2" s="254"/>
      <c r="AD2" s="254"/>
      <c r="AE2" s="254"/>
      <c r="AF2" s="254"/>
      <c r="AG2" s="254"/>
      <c r="AH2" s="254"/>
      <c r="AI2" s="254"/>
      <c r="AJ2" s="254"/>
      <c r="AK2" s="254"/>
      <c r="AL2" s="254"/>
      <c r="AM2" s="254"/>
      <c r="AN2" s="254"/>
      <c r="AO2" s="254"/>
      <c r="AP2" s="254"/>
      <c r="AQ2" s="254"/>
      <c r="AR2" s="254"/>
      <c r="AS2" s="254"/>
      <c r="AT2" s="254"/>
      <c r="AU2" s="254"/>
      <c r="AV2" s="254"/>
      <c r="AW2" s="254"/>
      <c r="AX2" s="254"/>
      <c r="AY2" s="254"/>
      <c r="AZ2" s="254"/>
      <c r="BA2" s="254"/>
      <c r="BB2" s="254"/>
      <c r="BC2" s="254"/>
      <c r="BD2" s="254"/>
      <c r="BE2" s="254"/>
      <c r="BF2" s="254"/>
      <c r="BG2" s="254"/>
      <c r="BH2" s="254"/>
      <c r="BI2" s="254"/>
      <c r="BJ2" s="254"/>
      <c r="BK2" s="254"/>
      <c r="BL2" s="255" t="s">
        <v>5</v>
      </c>
      <c r="BM2" s="255"/>
      <c r="BN2" s="255"/>
      <c r="BO2" s="255"/>
      <c r="BP2" s="255"/>
      <c r="BQ2" s="255"/>
      <c r="BR2" s="255"/>
      <c r="BS2" s="255"/>
    </row>
    <row r="3" spans="1:71" s="3" customFormat="1" ht="47.25" customHeight="1">
      <c r="A3" s="266"/>
      <c r="B3" s="267"/>
      <c r="C3" s="246" t="s">
        <v>51</v>
      </c>
      <c r="D3" s="247" t="s">
        <v>52</v>
      </c>
      <c r="E3" s="248" t="s">
        <v>6</v>
      </c>
      <c r="F3" s="248"/>
      <c r="G3" s="248"/>
      <c r="H3" s="248"/>
      <c r="I3" s="248"/>
      <c r="J3" s="248"/>
      <c r="K3" s="247" t="s">
        <v>53</v>
      </c>
      <c r="L3" s="274" t="s">
        <v>7</v>
      </c>
      <c r="M3" s="274"/>
      <c r="N3" s="274"/>
      <c r="O3" s="274"/>
      <c r="P3" s="274"/>
      <c r="Q3" s="274"/>
      <c r="R3" s="274"/>
      <c r="S3" s="272" t="s">
        <v>54</v>
      </c>
      <c r="T3" s="272" t="s">
        <v>55</v>
      </c>
      <c r="U3" s="272" t="s">
        <v>56</v>
      </c>
      <c r="V3" s="249" t="s">
        <v>8</v>
      </c>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60" t="s">
        <v>9</v>
      </c>
      <c r="AU3" s="260"/>
      <c r="AV3" s="260"/>
      <c r="AW3" s="260"/>
      <c r="AX3" s="260"/>
      <c r="AY3" s="260"/>
      <c r="AZ3" s="260"/>
      <c r="BA3" s="260"/>
      <c r="BB3" s="260"/>
      <c r="BC3" s="260"/>
      <c r="BD3" s="260"/>
      <c r="BE3" s="260"/>
      <c r="BF3" s="260"/>
      <c r="BG3" s="260"/>
      <c r="BH3" s="260"/>
      <c r="BI3" s="260"/>
      <c r="BJ3" s="260"/>
      <c r="BK3" s="260"/>
      <c r="BL3" s="270" t="s">
        <v>10</v>
      </c>
      <c r="BM3" s="270"/>
      <c r="BN3" s="256" t="s">
        <v>11</v>
      </c>
      <c r="BO3" s="256"/>
      <c r="BP3" s="256"/>
      <c r="BQ3" s="256"/>
      <c r="BR3" s="256"/>
      <c r="BS3" s="256"/>
    </row>
    <row r="4" spans="1:71" s="4" customFormat="1" ht="27.75" customHeight="1">
      <c r="A4" s="266"/>
      <c r="B4" s="267"/>
      <c r="C4" s="246"/>
      <c r="D4" s="247"/>
      <c r="E4" s="247" t="s">
        <v>12</v>
      </c>
      <c r="F4" s="247"/>
      <c r="G4" s="247" t="s">
        <v>13</v>
      </c>
      <c r="H4" s="247"/>
      <c r="I4" s="247" t="s">
        <v>14</v>
      </c>
      <c r="J4" s="247"/>
      <c r="K4" s="247"/>
      <c r="L4" s="261" t="s">
        <v>15</v>
      </c>
      <c r="M4" s="261"/>
      <c r="N4" s="261"/>
      <c r="O4" s="261"/>
      <c r="P4" s="261"/>
      <c r="Q4" s="261"/>
      <c r="R4" s="262" t="s">
        <v>16</v>
      </c>
      <c r="S4" s="272"/>
      <c r="T4" s="272"/>
      <c r="U4" s="272"/>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60"/>
      <c r="AU4" s="260"/>
      <c r="AV4" s="260"/>
      <c r="AW4" s="260"/>
      <c r="AX4" s="260"/>
      <c r="AY4" s="260"/>
      <c r="AZ4" s="260"/>
      <c r="BA4" s="260"/>
      <c r="BB4" s="260"/>
      <c r="BC4" s="260"/>
      <c r="BD4" s="260"/>
      <c r="BE4" s="260"/>
      <c r="BF4" s="260"/>
      <c r="BG4" s="260"/>
      <c r="BH4" s="260"/>
      <c r="BI4" s="260"/>
      <c r="BJ4" s="260"/>
      <c r="BK4" s="260"/>
      <c r="BL4" s="270"/>
      <c r="BM4" s="270"/>
      <c r="BN4" s="256" t="s">
        <v>17</v>
      </c>
      <c r="BO4" s="256"/>
      <c r="BP4" s="256" t="s">
        <v>13</v>
      </c>
      <c r="BQ4" s="256"/>
      <c r="BR4" s="256" t="s">
        <v>18</v>
      </c>
      <c r="BS4" s="256"/>
    </row>
    <row r="5" spans="1:71" s="4" customFormat="1" ht="15" customHeight="1">
      <c r="A5" s="266"/>
      <c r="B5" s="267"/>
      <c r="C5" s="246"/>
      <c r="D5" s="247"/>
      <c r="E5" s="247"/>
      <c r="F5" s="247"/>
      <c r="G5" s="247"/>
      <c r="H5" s="247"/>
      <c r="I5" s="247"/>
      <c r="J5" s="247"/>
      <c r="K5" s="247"/>
      <c r="L5" s="261"/>
      <c r="M5" s="261"/>
      <c r="N5" s="261"/>
      <c r="O5" s="261"/>
      <c r="P5" s="261"/>
      <c r="Q5" s="261"/>
      <c r="R5" s="262"/>
      <c r="S5" s="272"/>
      <c r="T5" s="272"/>
      <c r="U5" s="272"/>
      <c r="V5" s="257" t="s">
        <v>19</v>
      </c>
      <c r="W5" s="257"/>
      <c r="X5" s="257"/>
      <c r="Y5" s="258" t="s">
        <v>20</v>
      </c>
      <c r="Z5" s="258"/>
      <c r="AA5" s="258"/>
      <c r="AB5" s="259" t="s">
        <v>21</v>
      </c>
      <c r="AC5" s="259"/>
      <c r="AD5" s="259"/>
      <c r="AE5" s="259"/>
      <c r="AF5" s="259"/>
      <c r="AG5" s="259"/>
      <c r="AH5" s="259"/>
      <c r="AI5" s="259"/>
      <c r="AJ5" s="259"/>
      <c r="AK5" s="259"/>
      <c r="AL5" s="259"/>
      <c r="AM5" s="259"/>
      <c r="AN5" s="259"/>
      <c r="AO5" s="259"/>
      <c r="AP5" s="259"/>
      <c r="AQ5" s="259"/>
      <c r="AR5" s="259"/>
      <c r="AS5" s="259"/>
      <c r="AT5" s="273" t="s">
        <v>19</v>
      </c>
      <c r="AU5" s="273"/>
      <c r="AV5" s="273"/>
      <c r="AW5" s="272" t="s">
        <v>22</v>
      </c>
      <c r="AX5" s="272"/>
      <c r="AY5" s="272"/>
      <c r="AZ5" s="272"/>
      <c r="BA5" s="272"/>
      <c r="BB5" s="272"/>
      <c r="BC5" s="272"/>
      <c r="BD5" s="272"/>
      <c r="BE5" s="272"/>
      <c r="BF5" s="272"/>
      <c r="BG5" s="272"/>
      <c r="BH5" s="272"/>
      <c r="BI5" s="272"/>
      <c r="BJ5" s="272"/>
      <c r="BK5" s="272"/>
      <c r="BL5" s="270"/>
      <c r="BM5" s="270"/>
      <c r="BN5" s="256"/>
      <c r="BO5" s="256"/>
      <c r="BP5" s="256"/>
      <c r="BQ5" s="256"/>
      <c r="BR5" s="256"/>
      <c r="BS5" s="256"/>
    </row>
    <row r="6" spans="1:71" s="4" customFormat="1" ht="27.75" customHeight="1">
      <c r="A6" s="266"/>
      <c r="B6" s="267"/>
      <c r="C6" s="246"/>
      <c r="D6" s="247"/>
      <c r="E6" s="247"/>
      <c r="F6" s="247"/>
      <c r="G6" s="247"/>
      <c r="H6" s="247"/>
      <c r="I6" s="247"/>
      <c r="J6" s="247"/>
      <c r="K6" s="247"/>
      <c r="L6" s="251" t="s">
        <v>23</v>
      </c>
      <c r="M6" s="251" t="s">
        <v>24</v>
      </c>
      <c r="N6" s="251" t="s">
        <v>25</v>
      </c>
      <c r="O6" s="251" t="s">
        <v>26</v>
      </c>
      <c r="P6" s="251" t="s">
        <v>27</v>
      </c>
      <c r="Q6" s="251" t="s">
        <v>28</v>
      </c>
      <c r="R6" s="262"/>
      <c r="S6" s="272"/>
      <c r="T6" s="272"/>
      <c r="U6" s="272"/>
      <c r="V6" s="257"/>
      <c r="W6" s="257"/>
      <c r="X6" s="257"/>
      <c r="Y6" s="258"/>
      <c r="Z6" s="258"/>
      <c r="AA6" s="258"/>
      <c r="AB6" s="259" t="s">
        <v>29</v>
      </c>
      <c r="AC6" s="259"/>
      <c r="AD6" s="259"/>
      <c r="AE6" s="259"/>
      <c r="AF6" s="259"/>
      <c r="AG6" s="259"/>
      <c r="AH6" s="259" t="s">
        <v>30</v>
      </c>
      <c r="AI6" s="259"/>
      <c r="AJ6" s="259"/>
      <c r="AK6" s="259"/>
      <c r="AL6" s="259"/>
      <c r="AM6" s="259"/>
      <c r="AN6" s="259" t="s">
        <v>31</v>
      </c>
      <c r="AO6" s="259"/>
      <c r="AP6" s="259"/>
      <c r="AQ6" s="259"/>
      <c r="AR6" s="259"/>
      <c r="AS6" s="259"/>
      <c r="AT6" s="273"/>
      <c r="AU6" s="273"/>
      <c r="AV6" s="273"/>
      <c r="AW6" s="272"/>
      <c r="AX6" s="272"/>
      <c r="AY6" s="272"/>
      <c r="AZ6" s="272"/>
      <c r="BA6" s="272"/>
      <c r="BB6" s="272"/>
      <c r="BC6" s="272"/>
      <c r="BD6" s="272"/>
      <c r="BE6" s="272"/>
      <c r="BF6" s="272"/>
      <c r="BG6" s="272"/>
      <c r="BH6" s="272"/>
      <c r="BI6" s="272"/>
      <c r="BJ6" s="272"/>
      <c r="BK6" s="272"/>
      <c r="BL6" s="270"/>
      <c r="BM6" s="270"/>
      <c r="BN6" s="256"/>
      <c r="BO6" s="256"/>
      <c r="BP6" s="256"/>
      <c r="BQ6" s="256"/>
      <c r="BR6" s="256"/>
      <c r="BS6" s="256"/>
    </row>
    <row r="7" spans="1:71" s="4" customFormat="1" ht="42" customHeight="1">
      <c r="A7" s="266"/>
      <c r="B7" s="267"/>
      <c r="C7" s="246"/>
      <c r="D7" s="247"/>
      <c r="E7" s="276" t="s">
        <v>32</v>
      </c>
      <c r="F7" s="271" t="s">
        <v>33</v>
      </c>
      <c r="G7" s="276" t="s">
        <v>32</v>
      </c>
      <c r="H7" s="271" t="s">
        <v>33</v>
      </c>
      <c r="I7" s="276" t="s">
        <v>32</v>
      </c>
      <c r="J7" s="271" t="s">
        <v>33</v>
      </c>
      <c r="K7" s="247"/>
      <c r="L7" s="251"/>
      <c r="M7" s="251"/>
      <c r="N7" s="251"/>
      <c r="O7" s="251"/>
      <c r="P7" s="251"/>
      <c r="Q7" s="251"/>
      <c r="R7" s="262"/>
      <c r="S7" s="272"/>
      <c r="T7" s="272"/>
      <c r="U7" s="272"/>
      <c r="V7" s="252" t="s">
        <v>57</v>
      </c>
      <c r="W7" s="252" t="s">
        <v>58</v>
      </c>
      <c r="X7" s="252" t="s">
        <v>59</v>
      </c>
      <c r="Y7" s="252" t="s">
        <v>60</v>
      </c>
      <c r="Z7" s="252" t="s">
        <v>61</v>
      </c>
      <c r="AA7" s="252" t="s">
        <v>62</v>
      </c>
      <c r="AB7" s="259" t="s">
        <v>32</v>
      </c>
      <c r="AC7" s="259"/>
      <c r="AD7" s="259"/>
      <c r="AE7" s="275" t="s">
        <v>34</v>
      </c>
      <c r="AF7" s="275"/>
      <c r="AG7" s="275"/>
      <c r="AH7" s="259" t="s">
        <v>32</v>
      </c>
      <c r="AI7" s="259"/>
      <c r="AJ7" s="259"/>
      <c r="AK7" s="275" t="s">
        <v>34</v>
      </c>
      <c r="AL7" s="275"/>
      <c r="AM7" s="275"/>
      <c r="AN7" s="259" t="s">
        <v>32</v>
      </c>
      <c r="AO7" s="259"/>
      <c r="AP7" s="259"/>
      <c r="AQ7" s="275" t="s">
        <v>34</v>
      </c>
      <c r="AR7" s="275"/>
      <c r="AS7" s="275"/>
      <c r="AT7" s="252" t="s">
        <v>63</v>
      </c>
      <c r="AU7" s="252" t="s">
        <v>64</v>
      </c>
      <c r="AV7" s="252" t="s">
        <v>65</v>
      </c>
      <c r="AW7" s="272" t="s">
        <v>15</v>
      </c>
      <c r="AX7" s="272"/>
      <c r="AY7" s="272"/>
      <c r="AZ7" s="272"/>
      <c r="BA7" s="272"/>
      <c r="BB7" s="272"/>
      <c r="BC7" s="272"/>
      <c r="BD7" s="272"/>
      <c r="BE7" s="272"/>
      <c r="BF7" s="272"/>
      <c r="BG7" s="272"/>
      <c r="BH7" s="272"/>
      <c r="BI7" s="272" t="s">
        <v>35</v>
      </c>
      <c r="BJ7" s="272"/>
      <c r="BK7" s="272"/>
      <c r="BL7" s="256" t="s">
        <v>66</v>
      </c>
      <c r="BM7" s="256" t="s">
        <v>67</v>
      </c>
      <c r="BN7" s="277" t="s">
        <v>36</v>
      </c>
      <c r="BO7" s="277" t="s">
        <v>37</v>
      </c>
      <c r="BP7" s="277" t="s">
        <v>36</v>
      </c>
      <c r="BQ7" s="277" t="s">
        <v>37</v>
      </c>
      <c r="BR7" s="277" t="s">
        <v>36</v>
      </c>
      <c r="BS7" s="277" t="s">
        <v>37</v>
      </c>
    </row>
    <row r="8" spans="1:71" s="4" customFormat="1" ht="45" customHeight="1">
      <c r="A8" s="266"/>
      <c r="B8" s="267"/>
      <c r="C8" s="246"/>
      <c r="D8" s="247"/>
      <c r="E8" s="276"/>
      <c r="F8" s="271"/>
      <c r="G8" s="276"/>
      <c r="H8" s="271"/>
      <c r="I8" s="276"/>
      <c r="J8" s="271"/>
      <c r="K8" s="247"/>
      <c r="L8" s="251"/>
      <c r="M8" s="251"/>
      <c r="N8" s="251"/>
      <c r="O8" s="251"/>
      <c r="P8" s="251"/>
      <c r="Q8" s="251"/>
      <c r="R8" s="262"/>
      <c r="S8" s="272"/>
      <c r="T8" s="272"/>
      <c r="U8" s="272"/>
      <c r="V8" s="252"/>
      <c r="W8" s="252"/>
      <c r="X8" s="252"/>
      <c r="Y8" s="252"/>
      <c r="Z8" s="252"/>
      <c r="AA8" s="252"/>
      <c r="AB8" s="272" t="s">
        <v>38</v>
      </c>
      <c r="AC8" s="272" t="s">
        <v>39</v>
      </c>
      <c r="AD8" s="272" t="s">
        <v>40</v>
      </c>
      <c r="AE8" s="253" t="s">
        <v>38</v>
      </c>
      <c r="AF8" s="253" t="s">
        <v>39</v>
      </c>
      <c r="AG8" s="253" t="s">
        <v>40</v>
      </c>
      <c r="AH8" s="272" t="s">
        <v>38</v>
      </c>
      <c r="AI8" s="272" t="s">
        <v>39</v>
      </c>
      <c r="AJ8" s="272" t="s">
        <v>40</v>
      </c>
      <c r="AK8" s="253" t="s">
        <v>38</v>
      </c>
      <c r="AL8" s="253" t="s">
        <v>39</v>
      </c>
      <c r="AM8" s="253" t="s">
        <v>40</v>
      </c>
      <c r="AN8" s="272" t="s">
        <v>41</v>
      </c>
      <c r="AO8" s="272" t="s">
        <v>42</v>
      </c>
      <c r="AP8" s="272" t="s">
        <v>43</v>
      </c>
      <c r="AQ8" s="253" t="s">
        <v>41</v>
      </c>
      <c r="AR8" s="253" t="s">
        <v>42</v>
      </c>
      <c r="AS8" s="253" t="s">
        <v>43</v>
      </c>
      <c r="AT8" s="252"/>
      <c r="AU8" s="252"/>
      <c r="AV8" s="252"/>
      <c r="AW8" s="272" t="s">
        <v>44</v>
      </c>
      <c r="AX8" s="272" t="s">
        <v>24</v>
      </c>
      <c r="AY8" s="272"/>
      <c r="AZ8" s="272"/>
      <c r="BA8" s="272" t="s">
        <v>25</v>
      </c>
      <c r="BB8" s="272"/>
      <c r="BC8" s="272"/>
      <c r="BD8" s="272" t="s">
        <v>26</v>
      </c>
      <c r="BE8" s="272" t="s">
        <v>45</v>
      </c>
      <c r="BF8" s="272"/>
      <c r="BG8" s="272"/>
      <c r="BH8" s="272" t="s">
        <v>46</v>
      </c>
      <c r="BI8" s="278" t="s">
        <v>47</v>
      </c>
      <c r="BJ8" s="278"/>
      <c r="BK8" s="278"/>
      <c r="BL8" s="256"/>
      <c r="BM8" s="256"/>
      <c r="BN8" s="277"/>
      <c r="BO8" s="277"/>
      <c r="BP8" s="277"/>
      <c r="BQ8" s="277"/>
      <c r="BR8" s="277"/>
      <c r="BS8" s="277"/>
    </row>
    <row r="9" spans="1:71" s="4" customFormat="1" ht="62.25" customHeight="1">
      <c r="A9" s="266"/>
      <c r="B9" s="267"/>
      <c r="C9" s="246"/>
      <c r="D9" s="247"/>
      <c r="E9" s="276"/>
      <c r="F9" s="271"/>
      <c r="G9" s="276"/>
      <c r="H9" s="271"/>
      <c r="I9" s="276"/>
      <c r="J9" s="271"/>
      <c r="K9" s="247"/>
      <c r="L9" s="251"/>
      <c r="M9" s="251"/>
      <c r="N9" s="251"/>
      <c r="O9" s="251"/>
      <c r="P9" s="251"/>
      <c r="Q9" s="251"/>
      <c r="R9" s="262"/>
      <c r="S9" s="272"/>
      <c r="T9" s="272"/>
      <c r="U9" s="272"/>
      <c r="V9" s="252"/>
      <c r="W9" s="252"/>
      <c r="X9" s="252"/>
      <c r="Y9" s="252"/>
      <c r="Z9" s="252"/>
      <c r="AA9" s="252"/>
      <c r="AB9" s="272"/>
      <c r="AC9" s="272"/>
      <c r="AD9" s="272"/>
      <c r="AE9" s="253"/>
      <c r="AF9" s="253"/>
      <c r="AG9" s="253"/>
      <c r="AH9" s="272"/>
      <c r="AI9" s="272"/>
      <c r="AJ9" s="272"/>
      <c r="AK9" s="253"/>
      <c r="AL9" s="253"/>
      <c r="AM9" s="253"/>
      <c r="AN9" s="272"/>
      <c r="AO9" s="272"/>
      <c r="AP9" s="272"/>
      <c r="AQ9" s="253"/>
      <c r="AR9" s="253"/>
      <c r="AS9" s="253"/>
      <c r="AT9" s="252"/>
      <c r="AU9" s="252"/>
      <c r="AV9" s="252"/>
      <c r="AW9" s="272"/>
      <c r="AX9" s="5" t="s">
        <v>48</v>
      </c>
      <c r="AY9" s="5" t="s">
        <v>39</v>
      </c>
      <c r="AZ9" s="5" t="s">
        <v>40</v>
      </c>
      <c r="BA9" s="5" t="s">
        <v>48</v>
      </c>
      <c r="BB9" s="5" t="s">
        <v>39</v>
      </c>
      <c r="BC9" s="5" t="s">
        <v>40</v>
      </c>
      <c r="BD9" s="272"/>
      <c r="BE9" s="5" t="s">
        <v>48</v>
      </c>
      <c r="BF9" s="5" t="s">
        <v>39</v>
      </c>
      <c r="BG9" s="5" t="s">
        <v>40</v>
      </c>
      <c r="BH9" s="272"/>
      <c r="BI9" s="6" t="s">
        <v>48</v>
      </c>
      <c r="BJ9" s="5" t="s">
        <v>39</v>
      </c>
      <c r="BK9" s="5" t="s">
        <v>40</v>
      </c>
      <c r="BL9" s="256"/>
      <c r="BM9" s="256"/>
      <c r="BN9" s="277"/>
      <c r="BO9" s="277"/>
      <c r="BP9" s="277"/>
      <c r="BQ9" s="277"/>
      <c r="BR9" s="277"/>
      <c r="BS9" s="277"/>
    </row>
    <row r="10" spans="1:71" s="4" customFormat="1" ht="15" customHeight="1">
      <c r="A10" s="7">
        <v>1</v>
      </c>
      <c r="B10" s="7">
        <v>2</v>
      </c>
      <c r="C10" s="7">
        <v>3</v>
      </c>
      <c r="D10" s="7">
        <v>4</v>
      </c>
      <c r="E10" s="7">
        <v>5</v>
      </c>
      <c r="F10" s="7">
        <v>6</v>
      </c>
      <c r="G10" s="7">
        <v>7</v>
      </c>
      <c r="H10" s="7">
        <v>8</v>
      </c>
      <c r="I10" s="7">
        <v>9</v>
      </c>
      <c r="J10" s="7">
        <v>10</v>
      </c>
      <c r="K10" s="7">
        <v>11</v>
      </c>
      <c r="L10" s="7">
        <v>12</v>
      </c>
      <c r="M10" s="7">
        <v>13</v>
      </c>
      <c r="N10" s="7">
        <v>14</v>
      </c>
      <c r="O10" s="7">
        <v>15</v>
      </c>
      <c r="P10" s="7">
        <v>16</v>
      </c>
      <c r="Q10" s="7">
        <v>17</v>
      </c>
      <c r="R10" s="7">
        <v>18</v>
      </c>
      <c r="S10" s="7">
        <v>19</v>
      </c>
      <c r="T10" s="7">
        <v>20</v>
      </c>
      <c r="U10" s="7">
        <v>21</v>
      </c>
      <c r="V10" s="7">
        <v>22</v>
      </c>
      <c r="W10" s="7">
        <v>23</v>
      </c>
      <c r="X10" s="7">
        <v>24</v>
      </c>
      <c r="Y10" s="7">
        <v>25</v>
      </c>
      <c r="Z10" s="7">
        <v>26</v>
      </c>
      <c r="AA10" s="7">
        <v>27</v>
      </c>
      <c r="AB10" s="7">
        <v>28</v>
      </c>
      <c r="AC10" s="7">
        <v>29</v>
      </c>
      <c r="AD10" s="7">
        <v>30</v>
      </c>
      <c r="AE10" s="7">
        <v>31</v>
      </c>
      <c r="AF10" s="7">
        <v>32</v>
      </c>
      <c r="AG10" s="7">
        <v>33</v>
      </c>
      <c r="AH10" s="7">
        <v>34</v>
      </c>
      <c r="AI10" s="7">
        <v>35</v>
      </c>
      <c r="AJ10" s="7">
        <v>36</v>
      </c>
      <c r="AK10" s="7">
        <v>37</v>
      </c>
      <c r="AL10" s="7">
        <v>38</v>
      </c>
      <c r="AM10" s="7">
        <v>39</v>
      </c>
      <c r="AN10" s="7">
        <v>40</v>
      </c>
      <c r="AO10" s="7">
        <v>41</v>
      </c>
      <c r="AP10" s="7">
        <v>42</v>
      </c>
      <c r="AQ10" s="7">
        <v>43</v>
      </c>
      <c r="AR10" s="7">
        <v>44</v>
      </c>
      <c r="AS10" s="7">
        <v>45</v>
      </c>
      <c r="AT10" s="7">
        <v>46</v>
      </c>
      <c r="AU10" s="7">
        <v>47</v>
      </c>
      <c r="AV10" s="7">
        <v>48</v>
      </c>
      <c r="AW10" s="7">
        <v>49</v>
      </c>
      <c r="AX10" s="7">
        <v>50</v>
      </c>
      <c r="AY10" s="7">
        <v>51</v>
      </c>
      <c r="AZ10" s="7">
        <v>52</v>
      </c>
      <c r="BA10" s="7">
        <v>53</v>
      </c>
      <c r="BB10" s="7">
        <v>54</v>
      </c>
      <c r="BC10" s="7">
        <v>55</v>
      </c>
      <c r="BD10" s="7">
        <v>56</v>
      </c>
      <c r="BE10" s="7">
        <v>57</v>
      </c>
      <c r="BF10" s="7">
        <v>58</v>
      </c>
      <c r="BG10" s="7">
        <v>59</v>
      </c>
      <c r="BH10" s="7">
        <v>60</v>
      </c>
      <c r="BI10" s="7">
        <v>61</v>
      </c>
      <c r="BJ10" s="7">
        <v>62</v>
      </c>
      <c r="BK10" s="7">
        <v>63</v>
      </c>
      <c r="BL10" s="7">
        <v>64</v>
      </c>
      <c r="BM10" s="7">
        <v>65</v>
      </c>
      <c r="BN10" s="7">
        <v>66</v>
      </c>
      <c r="BO10" s="7">
        <v>67</v>
      </c>
      <c r="BP10" s="7">
        <v>68</v>
      </c>
      <c r="BQ10" s="7">
        <v>69</v>
      </c>
      <c r="BR10" s="7">
        <v>70</v>
      </c>
      <c r="BS10" s="7">
        <v>71</v>
      </c>
    </row>
    <row r="11" spans="1:71" s="4" customFormat="1" ht="47.25" customHeight="1">
      <c r="A11" s="8" t="s">
        <v>97</v>
      </c>
      <c r="B11" s="9">
        <f>C11+K11</f>
        <v>1</v>
      </c>
      <c r="C11" s="9">
        <f>E11+G11+I11</f>
        <v>1</v>
      </c>
      <c r="D11" s="9">
        <f>F11+H11+J11</f>
        <v>0</v>
      </c>
      <c r="E11" s="8"/>
      <c r="F11" s="8"/>
      <c r="G11" s="8">
        <v>1</v>
      </c>
      <c r="H11" s="8"/>
      <c r="I11" s="8"/>
      <c r="J11" s="8"/>
      <c r="K11" s="8">
        <f aca="true" t="shared" si="0" ref="K11:K28">L11+M11+N11+O11+P11+Q11+R11</f>
        <v>0</v>
      </c>
      <c r="L11" s="8"/>
      <c r="M11" s="9"/>
      <c r="N11" s="9"/>
      <c r="O11" s="10"/>
      <c r="P11" s="10"/>
      <c r="Q11" s="10"/>
      <c r="R11" s="10"/>
      <c r="S11" s="11">
        <f aca="true" t="shared" si="1" ref="S11:S28">V11+AT11</f>
        <v>2949.5</v>
      </c>
      <c r="T11" s="12">
        <f aca="true" t="shared" si="2" ref="T11:T28">W11+AU11</f>
        <v>943.8</v>
      </c>
      <c r="U11" s="12">
        <f aca="true" t="shared" si="3" ref="U11:U28">X11+AV11</f>
        <v>2005.7</v>
      </c>
      <c r="V11" s="12">
        <f>AB11+AH11+AN11</f>
        <v>2949.5</v>
      </c>
      <c r="W11" s="11">
        <f>AC11+AI11+AO11</f>
        <v>943.8</v>
      </c>
      <c r="X11" s="11">
        <f>AD11+AJ11+AP11</f>
        <v>2005.7</v>
      </c>
      <c r="Y11" s="11">
        <f>AE11+AK11+AQ11</f>
        <v>0</v>
      </c>
      <c r="Z11" s="11">
        <f>AF11+AL11+AR11</f>
        <v>0</v>
      </c>
      <c r="AA11" s="11">
        <f aca="true" t="shared" si="4" ref="AA11:AA18">AG11+AM11+AS107</f>
        <v>0</v>
      </c>
      <c r="AB11" s="11"/>
      <c r="AC11" s="11"/>
      <c r="AD11" s="11">
        <f aca="true" t="shared" si="5" ref="AD11:AD28">AB11-AC11</f>
        <v>0</v>
      </c>
      <c r="AE11" s="12"/>
      <c r="AF11" s="11"/>
      <c r="AG11" s="11">
        <f aca="true" t="shared" si="6" ref="AG11:AG28">AE11-AF11</f>
        <v>0</v>
      </c>
      <c r="AH11" s="12">
        <v>2949.5</v>
      </c>
      <c r="AI11" s="12">
        <v>943.8</v>
      </c>
      <c r="AJ11" s="12">
        <f aca="true" t="shared" si="7" ref="AJ11:AJ28">AH11-AI11</f>
        <v>2005.7</v>
      </c>
      <c r="AK11" s="12"/>
      <c r="AL11" s="12"/>
      <c r="AM11" s="12">
        <f aca="true" t="shared" si="8" ref="AM11:AM28">AK11-AL11</f>
        <v>0</v>
      </c>
      <c r="AN11" s="12"/>
      <c r="AO11" s="12"/>
      <c r="AP11" s="12">
        <f aca="true" t="shared" si="9" ref="AP11:AP28">AN11-AO11</f>
        <v>0</v>
      </c>
      <c r="AQ11" s="12"/>
      <c r="AR11" s="12"/>
      <c r="AS11" s="12">
        <f aca="true" t="shared" si="10" ref="AS11:AS28">AQ11-AR11</f>
        <v>0</v>
      </c>
      <c r="AT11" s="12">
        <f aca="true" t="shared" si="11" ref="AT11:AT28">AW11+AX11+BA11+BD11+BE11+BH11+BI11</f>
        <v>0</v>
      </c>
      <c r="AU11" s="12">
        <f aca="true" t="shared" si="12" ref="AU11:AU28">AW11+AY11+BB11+BD11+BF11+BH11+BJ11</f>
        <v>0</v>
      </c>
      <c r="AV11" s="12">
        <f aca="true" t="shared" si="13" ref="AV11:AV28">AZ11+BC11+BG11+BK11</f>
        <v>0</v>
      </c>
      <c r="AW11" s="12"/>
      <c r="AX11" s="12"/>
      <c r="AY11" s="12"/>
      <c r="AZ11" s="12">
        <f aca="true" t="shared" si="14" ref="AZ11:AZ28">AX11-AY11</f>
        <v>0</v>
      </c>
      <c r="BA11" s="12"/>
      <c r="BB11" s="12"/>
      <c r="BC11" s="12">
        <f aca="true" t="shared" si="15" ref="BC11:BC28">BA11-BB11</f>
        <v>0</v>
      </c>
      <c r="BD11" s="12"/>
      <c r="BE11" s="13"/>
      <c r="BF11" s="13"/>
      <c r="BG11" s="13">
        <f aca="true" t="shared" si="16" ref="BG11:BG28">BE11-BF11</f>
        <v>0</v>
      </c>
      <c r="BH11" s="13"/>
      <c r="BI11" s="13"/>
      <c r="BJ11" s="13"/>
      <c r="BK11" s="13">
        <f aca="true" t="shared" si="17" ref="BK11:BK28">BI11-BJ11</f>
        <v>0</v>
      </c>
      <c r="BL11" s="33">
        <f>BN11+BP11+BR11</f>
        <v>4</v>
      </c>
      <c r="BM11" s="34">
        <f>BO11+BQ11+BS11</f>
        <v>4</v>
      </c>
      <c r="BN11" s="14"/>
      <c r="BO11" s="11"/>
      <c r="BP11" s="15">
        <v>4</v>
      </c>
      <c r="BQ11" s="15">
        <v>4</v>
      </c>
      <c r="BR11" s="15"/>
      <c r="BS11" s="15"/>
    </row>
    <row r="12" spans="1:71" s="4" customFormat="1" ht="36.75" customHeight="1">
      <c r="A12" s="8" t="s">
        <v>98</v>
      </c>
      <c r="B12" s="9">
        <f aca="true" t="shared" si="18" ref="B12:B28">C12+K12</f>
        <v>1</v>
      </c>
      <c r="C12" s="9">
        <f aca="true" t="shared" si="19" ref="C12:C28">E12+G12+I12</f>
        <v>0</v>
      </c>
      <c r="D12" s="9">
        <f aca="true" t="shared" si="20" ref="D12:D28">F12+H12+J12</f>
        <v>0</v>
      </c>
      <c r="E12" s="8"/>
      <c r="F12" s="8"/>
      <c r="G12" s="8"/>
      <c r="H12" s="8"/>
      <c r="I12" s="8"/>
      <c r="J12" s="8"/>
      <c r="K12" s="8">
        <f t="shared" si="0"/>
        <v>1</v>
      </c>
      <c r="L12" s="8"/>
      <c r="M12" s="9"/>
      <c r="N12" s="9"/>
      <c r="O12" s="10"/>
      <c r="P12" s="10">
        <v>1</v>
      </c>
      <c r="Q12" s="10"/>
      <c r="R12" s="10"/>
      <c r="S12" s="11">
        <f t="shared" si="1"/>
        <v>588.7</v>
      </c>
      <c r="T12" s="12">
        <f t="shared" si="2"/>
        <v>588.7</v>
      </c>
      <c r="U12" s="12">
        <f t="shared" si="3"/>
        <v>0</v>
      </c>
      <c r="V12" s="12">
        <f aca="true" t="shared" si="21" ref="V12:V28">AB12+AH12+AN12</f>
        <v>0</v>
      </c>
      <c r="W12" s="11">
        <f aca="true" t="shared" si="22" ref="W12:W28">AC12+AI12+AO12</f>
        <v>0</v>
      </c>
      <c r="X12" s="11">
        <f aca="true" t="shared" si="23" ref="X12:X28">AD12+AJ12+AP12</f>
        <v>0</v>
      </c>
      <c r="Y12" s="11">
        <f aca="true" t="shared" si="24" ref="Y12:Y28">AE12+AK12+AQ12</f>
        <v>0</v>
      </c>
      <c r="Z12" s="11">
        <f aca="true" t="shared" si="25" ref="Z12:Z28">AF12+AL12+AR12</f>
        <v>0</v>
      </c>
      <c r="AA12" s="11">
        <f t="shared" si="4"/>
        <v>0</v>
      </c>
      <c r="AB12" s="11"/>
      <c r="AC12" s="11"/>
      <c r="AD12" s="11">
        <f t="shared" si="5"/>
        <v>0</v>
      </c>
      <c r="AE12" s="12"/>
      <c r="AF12" s="11"/>
      <c r="AG12" s="11">
        <f t="shared" si="6"/>
        <v>0</v>
      </c>
      <c r="AH12" s="12"/>
      <c r="AI12" s="12"/>
      <c r="AJ12" s="12">
        <f t="shared" si="7"/>
        <v>0</v>
      </c>
      <c r="AK12" s="12"/>
      <c r="AL12" s="12"/>
      <c r="AM12" s="12">
        <f t="shared" si="8"/>
        <v>0</v>
      </c>
      <c r="AN12" s="12"/>
      <c r="AO12" s="12"/>
      <c r="AP12" s="12">
        <f t="shared" si="9"/>
        <v>0</v>
      </c>
      <c r="AQ12" s="12"/>
      <c r="AR12" s="12"/>
      <c r="AS12" s="12">
        <f t="shared" si="10"/>
        <v>0</v>
      </c>
      <c r="AT12" s="12">
        <f t="shared" si="11"/>
        <v>588.7</v>
      </c>
      <c r="AU12" s="12">
        <f t="shared" si="12"/>
        <v>588.7</v>
      </c>
      <c r="AV12" s="12">
        <f t="shared" si="13"/>
        <v>0</v>
      </c>
      <c r="AW12" s="12"/>
      <c r="AX12" s="12"/>
      <c r="AY12" s="12"/>
      <c r="AZ12" s="12">
        <f t="shared" si="14"/>
        <v>0</v>
      </c>
      <c r="BA12" s="12"/>
      <c r="BB12" s="12"/>
      <c r="BC12" s="12">
        <f t="shared" si="15"/>
        <v>0</v>
      </c>
      <c r="BD12" s="12"/>
      <c r="BE12" s="13">
        <v>588.7</v>
      </c>
      <c r="BF12" s="13">
        <v>588.7</v>
      </c>
      <c r="BG12" s="13">
        <f t="shared" si="16"/>
        <v>0</v>
      </c>
      <c r="BH12" s="13"/>
      <c r="BI12" s="13"/>
      <c r="BJ12" s="13"/>
      <c r="BK12" s="13">
        <f t="shared" si="17"/>
        <v>0</v>
      </c>
      <c r="BL12" s="33">
        <f aca="true" t="shared" si="26" ref="BL12:BL28">BN12+BP12+BR12</f>
        <v>1</v>
      </c>
      <c r="BM12" s="34">
        <f aca="true" t="shared" si="27" ref="BM12:BM28">BO12+BQ12+BS12</f>
        <v>1</v>
      </c>
      <c r="BN12" s="14"/>
      <c r="BO12" s="11"/>
      <c r="BP12" s="15">
        <v>1</v>
      </c>
      <c r="BQ12" s="15">
        <v>1</v>
      </c>
      <c r="BR12" s="15"/>
      <c r="BS12" s="15"/>
    </row>
    <row r="13" spans="1:71" s="4" customFormat="1" ht="45.75" customHeight="1">
      <c r="A13" s="8" t="s">
        <v>99</v>
      </c>
      <c r="B13" s="9">
        <f t="shared" si="18"/>
        <v>1</v>
      </c>
      <c r="C13" s="9">
        <f t="shared" si="19"/>
        <v>0</v>
      </c>
      <c r="D13" s="9">
        <f t="shared" si="20"/>
        <v>0</v>
      </c>
      <c r="E13" s="8"/>
      <c r="F13" s="8"/>
      <c r="G13" s="8"/>
      <c r="H13" s="8"/>
      <c r="I13" s="8"/>
      <c r="J13" s="8"/>
      <c r="K13" s="8">
        <f t="shared" si="0"/>
        <v>1</v>
      </c>
      <c r="L13" s="8"/>
      <c r="M13" s="9"/>
      <c r="N13" s="9"/>
      <c r="O13" s="10"/>
      <c r="P13" s="10">
        <v>1</v>
      </c>
      <c r="Q13" s="10"/>
      <c r="R13" s="10"/>
      <c r="S13" s="11">
        <f t="shared" si="1"/>
        <v>2131.5</v>
      </c>
      <c r="T13" s="12">
        <f t="shared" si="2"/>
        <v>2131.5</v>
      </c>
      <c r="U13" s="12">
        <f t="shared" si="3"/>
        <v>0</v>
      </c>
      <c r="V13" s="12">
        <f t="shared" si="21"/>
        <v>0</v>
      </c>
      <c r="W13" s="11">
        <f t="shared" si="22"/>
        <v>0</v>
      </c>
      <c r="X13" s="11">
        <f t="shared" si="23"/>
        <v>0</v>
      </c>
      <c r="Y13" s="11">
        <f t="shared" si="24"/>
        <v>0</v>
      </c>
      <c r="Z13" s="11">
        <f t="shared" si="25"/>
        <v>0</v>
      </c>
      <c r="AA13" s="11">
        <f t="shared" si="4"/>
        <v>0</v>
      </c>
      <c r="AB13" s="11"/>
      <c r="AC13" s="11"/>
      <c r="AD13" s="11">
        <f t="shared" si="5"/>
        <v>0</v>
      </c>
      <c r="AE13" s="12"/>
      <c r="AF13" s="11"/>
      <c r="AG13" s="11">
        <f t="shared" si="6"/>
        <v>0</v>
      </c>
      <c r="AH13" s="12"/>
      <c r="AI13" s="12"/>
      <c r="AJ13" s="12">
        <f t="shared" si="7"/>
        <v>0</v>
      </c>
      <c r="AK13" s="12"/>
      <c r="AL13" s="12"/>
      <c r="AM13" s="12">
        <f t="shared" si="8"/>
        <v>0</v>
      </c>
      <c r="AN13" s="12"/>
      <c r="AO13" s="12"/>
      <c r="AP13" s="12">
        <f t="shared" si="9"/>
        <v>0</v>
      </c>
      <c r="AQ13" s="12"/>
      <c r="AR13" s="12"/>
      <c r="AS13" s="12">
        <f t="shared" si="10"/>
        <v>0</v>
      </c>
      <c r="AT13" s="12">
        <f t="shared" si="11"/>
        <v>2131.5</v>
      </c>
      <c r="AU13" s="12">
        <f t="shared" si="12"/>
        <v>2131.5</v>
      </c>
      <c r="AV13" s="12">
        <f t="shared" si="13"/>
        <v>0</v>
      </c>
      <c r="AW13" s="12"/>
      <c r="AX13" s="12"/>
      <c r="AY13" s="12"/>
      <c r="AZ13" s="12">
        <f t="shared" si="14"/>
        <v>0</v>
      </c>
      <c r="BA13" s="12"/>
      <c r="BB13" s="12"/>
      <c r="BC13" s="12">
        <f t="shared" si="15"/>
        <v>0</v>
      </c>
      <c r="BD13" s="12"/>
      <c r="BE13" s="13">
        <v>2131.5</v>
      </c>
      <c r="BF13" s="13">
        <v>2131.5</v>
      </c>
      <c r="BG13" s="13">
        <f t="shared" si="16"/>
        <v>0</v>
      </c>
      <c r="BH13" s="13"/>
      <c r="BI13" s="13"/>
      <c r="BJ13" s="13"/>
      <c r="BK13" s="13">
        <f t="shared" si="17"/>
        <v>0</v>
      </c>
      <c r="BL13" s="33">
        <f t="shared" si="26"/>
        <v>1</v>
      </c>
      <c r="BM13" s="34">
        <f t="shared" si="27"/>
        <v>1</v>
      </c>
      <c r="BN13" s="14"/>
      <c r="BO13" s="11"/>
      <c r="BP13" s="15">
        <v>1</v>
      </c>
      <c r="BQ13" s="15">
        <v>1</v>
      </c>
      <c r="BR13" s="15"/>
      <c r="BS13" s="15"/>
    </row>
    <row r="14" spans="1:71" s="4" customFormat="1" ht="53.25" customHeight="1">
      <c r="A14" s="8" t="s">
        <v>100</v>
      </c>
      <c r="B14" s="9">
        <f t="shared" si="18"/>
        <v>1</v>
      </c>
      <c r="C14" s="9">
        <f t="shared" si="19"/>
        <v>1</v>
      </c>
      <c r="D14" s="9">
        <f t="shared" si="20"/>
        <v>0</v>
      </c>
      <c r="E14" s="8"/>
      <c r="F14" s="8"/>
      <c r="G14" s="8">
        <v>1</v>
      </c>
      <c r="H14" s="8"/>
      <c r="I14" s="8"/>
      <c r="J14" s="8"/>
      <c r="K14" s="8">
        <f t="shared" si="0"/>
        <v>0</v>
      </c>
      <c r="L14" s="8"/>
      <c r="M14" s="9"/>
      <c r="N14" s="9"/>
      <c r="O14" s="10"/>
      <c r="P14" s="10"/>
      <c r="Q14" s="10"/>
      <c r="R14" s="10"/>
      <c r="S14" s="11">
        <f t="shared" si="1"/>
        <v>356.2</v>
      </c>
      <c r="T14" s="12">
        <f t="shared" si="2"/>
        <v>346.5</v>
      </c>
      <c r="U14" s="12">
        <f t="shared" si="3"/>
        <v>9.699999999999989</v>
      </c>
      <c r="V14" s="12">
        <f t="shared" si="21"/>
        <v>356.2</v>
      </c>
      <c r="W14" s="11">
        <f t="shared" si="22"/>
        <v>346.5</v>
      </c>
      <c r="X14" s="11">
        <f t="shared" si="23"/>
        <v>9.699999999999989</v>
      </c>
      <c r="Y14" s="11">
        <f t="shared" si="24"/>
        <v>0</v>
      </c>
      <c r="Z14" s="11">
        <f t="shared" si="25"/>
        <v>0</v>
      </c>
      <c r="AA14" s="11">
        <f t="shared" si="4"/>
        <v>0</v>
      </c>
      <c r="AB14" s="11"/>
      <c r="AC14" s="11"/>
      <c r="AD14" s="11">
        <f t="shared" si="5"/>
        <v>0</v>
      </c>
      <c r="AE14" s="12"/>
      <c r="AF14" s="11"/>
      <c r="AG14" s="11">
        <f t="shared" si="6"/>
        <v>0</v>
      </c>
      <c r="AH14" s="12">
        <v>356.2</v>
      </c>
      <c r="AI14" s="12">
        <v>346.5</v>
      </c>
      <c r="AJ14" s="12">
        <f t="shared" si="7"/>
        <v>9.699999999999989</v>
      </c>
      <c r="AK14" s="12"/>
      <c r="AL14" s="12"/>
      <c r="AM14" s="12">
        <f t="shared" si="8"/>
        <v>0</v>
      </c>
      <c r="AN14" s="12"/>
      <c r="AO14" s="12"/>
      <c r="AP14" s="12">
        <f t="shared" si="9"/>
        <v>0</v>
      </c>
      <c r="AQ14" s="12"/>
      <c r="AR14" s="12"/>
      <c r="AS14" s="12">
        <f t="shared" si="10"/>
        <v>0</v>
      </c>
      <c r="AT14" s="12">
        <f t="shared" si="11"/>
        <v>0</v>
      </c>
      <c r="AU14" s="12">
        <f t="shared" si="12"/>
        <v>0</v>
      </c>
      <c r="AV14" s="12">
        <f t="shared" si="13"/>
        <v>0</v>
      </c>
      <c r="AW14" s="12"/>
      <c r="AX14" s="12"/>
      <c r="AY14" s="12"/>
      <c r="AZ14" s="12">
        <f t="shared" si="14"/>
        <v>0</v>
      </c>
      <c r="BA14" s="12"/>
      <c r="BB14" s="12"/>
      <c r="BC14" s="12">
        <f t="shared" si="15"/>
        <v>0</v>
      </c>
      <c r="BD14" s="12"/>
      <c r="BE14" s="13"/>
      <c r="BF14" s="13"/>
      <c r="BG14" s="13">
        <f t="shared" si="16"/>
        <v>0</v>
      </c>
      <c r="BH14" s="13"/>
      <c r="BI14" s="13"/>
      <c r="BJ14" s="13"/>
      <c r="BK14" s="13">
        <f t="shared" si="17"/>
        <v>0</v>
      </c>
      <c r="BL14" s="33">
        <f t="shared" si="26"/>
        <v>2</v>
      </c>
      <c r="BM14" s="34">
        <f t="shared" si="27"/>
        <v>2</v>
      </c>
      <c r="BN14" s="14"/>
      <c r="BO14" s="11"/>
      <c r="BP14" s="15">
        <v>2</v>
      </c>
      <c r="BQ14" s="15">
        <v>2</v>
      </c>
      <c r="BR14" s="15"/>
      <c r="BS14" s="15"/>
    </row>
    <row r="15" spans="1:71" s="4" customFormat="1" ht="65.25" customHeight="1">
      <c r="A15" s="8" t="s">
        <v>101</v>
      </c>
      <c r="B15" s="9">
        <f t="shared" si="18"/>
        <v>1</v>
      </c>
      <c r="C15" s="9">
        <f t="shared" si="19"/>
        <v>1</v>
      </c>
      <c r="D15" s="9">
        <f t="shared" si="20"/>
        <v>0</v>
      </c>
      <c r="E15" s="8"/>
      <c r="F15" s="8"/>
      <c r="G15" s="8">
        <v>1</v>
      </c>
      <c r="H15" s="8"/>
      <c r="I15" s="8"/>
      <c r="J15" s="8"/>
      <c r="K15" s="8">
        <f t="shared" si="0"/>
        <v>0</v>
      </c>
      <c r="L15" s="8"/>
      <c r="M15" s="9"/>
      <c r="N15" s="9"/>
      <c r="O15" s="10"/>
      <c r="P15" s="10"/>
      <c r="Q15" s="10"/>
      <c r="R15" s="10"/>
      <c r="S15" s="11">
        <f t="shared" si="1"/>
        <v>498.2</v>
      </c>
      <c r="T15" s="12">
        <f t="shared" si="2"/>
        <v>252.3</v>
      </c>
      <c r="U15" s="12">
        <f t="shared" si="3"/>
        <v>245.89999999999998</v>
      </c>
      <c r="V15" s="12">
        <f t="shared" si="21"/>
        <v>498.2</v>
      </c>
      <c r="W15" s="11">
        <f t="shared" si="22"/>
        <v>252.3</v>
      </c>
      <c r="X15" s="11">
        <f t="shared" si="23"/>
        <v>245.89999999999998</v>
      </c>
      <c r="Y15" s="11">
        <f t="shared" si="24"/>
        <v>0</v>
      </c>
      <c r="Z15" s="11">
        <f t="shared" si="25"/>
        <v>0</v>
      </c>
      <c r="AA15" s="11">
        <f t="shared" si="4"/>
        <v>0</v>
      </c>
      <c r="AB15" s="11"/>
      <c r="AC15" s="11"/>
      <c r="AD15" s="11">
        <f t="shared" si="5"/>
        <v>0</v>
      </c>
      <c r="AE15" s="12"/>
      <c r="AF15" s="11"/>
      <c r="AG15" s="11">
        <f t="shared" si="6"/>
        <v>0</v>
      </c>
      <c r="AH15" s="12">
        <v>498.2</v>
      </c>
      <c r="AI15" s="12">
        <v>252.3</v>
      </c>
      <c r="AJ15" s="12">
        <f t="shared" si="7"/>
        <v>245.89999999999998</v>
      </c>
      <c r="AK15" s="12"/>
      <c r="AL15" s="12"/>
      <c r="AM15" s="12">
        <f t="shared" si="8"/>
        <v>0</v>
      </c>
      <c r="AN15" s="12"/>
      <c r="AO15" s="12"/>
      <c r="AP15" s="12">
        <f t="shared" si="9"/>
        <v>0</v>
      </c>
      <c r="AQ15" s="12"/>
      <c r="AR15" s="12"/>
      <c r="AS15" s="12">
        <f t="shared" si="10"/>
        <v>0</v>
      </c>
      <c r="AT15" s="12">
        <f t="shared" si="11"/>
        <v>0</v>
      </c>
      <c r="AU15" s="12">
        <f t="shared" si="12"/>
        <v>0</v>
      </c>
      <c r="AV15" s="12">
        <f t="shared" si="13"/>
        <v>0</v>
      </c>
      <c r="AW15" s="12"/>
      <c r="AX15" s="12"/>
      <c r="AY15" s="12"/>
      <c r="AZ15" s="12">
        <f t="shared" si="14"/>
        <v>0</v>
      </c>
      <c r="BA15" s="12"/>
      <c r="BB15" s="12"/>
      <c r="BC15" s="12">
        <f t="shared" si="15"/>
        <v>0</v>
      </c>
      <c r="BD15" s="12"/>
      <c r="BE15" s="13"/>
      <c r="BF15" s="13"/>
      <c r="BG15" s="13">
        <f t="shared" si="16"/>
        <v>0</v>
      </c>
      <c r="BH15" s="13"/>
      <c r="BI15" s="13"/>
      <c r="BJ15" s="13"/>
      <c r="BK15" s="13">
        <f t="shared" si="17"/>
        <v>0</v>
      </c>
      <c r="BL15" s="33">
        <f t="shared" si="26"/>
        <v>3</v>
      </c>
      <c r="BM15" s="34">
        <f t="shared" si="27"/>
        <v>3</v>
      </c>
      <c r="BN15" s="14"/>
      <c r="BO15" s="11"/>
      <c r="BP15" s="15">
        <v>3</v>
      </c>
      <c r="BQ15" s="15">
        <v>3</v>
      </c>
      <c r="BR15" s="15"/>
      <c r="BS15" s="15"/>
    </row>
    <row r="16" spans="1:71" s="4" customFormat="1" ht="48.75" customHeight="1">
      <c r="A16" s="8" t="s">
        <v>102</v>
      </c>
      <c r="B16" s="9">
        <f t="shared" si="18"/>
        <v>1</v>
      </c>
      <c r="C16" s="9">
        <f t="shared" si="19"/>
        <v>0</v>
      </c>
      <c r="D16" s="9">
        <f t="shared" si="20"/>
        <v>0</v>
      </c>
      <c r="E16" s="8"/>
      <c r="F16" s="8"/>
      <c r="G16" s="8"/>
      <c r="H16" s="8"/>
      <c r="I16" s="8"/>
      <c r="J16" s="8"/>
      <c r="K16" s="8">
        <f t="shared" si="0"/>
        <v>1</v>
      </c>
      <c r="L16" s="8"/>
      <c r="M16" s="9"/>
      <c r="N16" s="9"/>
      <c r="O16" s="10"/>
      <c r="P16" s="10">
        <v>1</v>
      </c>
      <c r="Q16" s="10"/>
      <c r="R16" s="10"/>
      <c r="S16" s="11">
        <f t="shared" si="1"/>
        <v>133.9</v>
      </c>
      <c r="T16" s="12">
        <f t="shared" si="2"/>
        <v>133.9</v>
      </c>
      <c r="U16" s="12">
        <f t="shared" si="3"/>
        <v>0</v>
      </c>
      <c r="V16" s="12">
        <f t="shared" si="21"/>
        <v>0</v>
      </c>
      <c r="W16" s="11">
        <f t="shared" si="22"/>
        <v>0</v>
      </c>
      <c r="X16" s="11">
        <f t="shared" si="23"/>
        <v>0</v>
      </c>
      <c r="Y16" s="11">
        <f t="shared" si="24"/>
        <v>0</v>
      </c>
      <c r="Z16" s="11">
        <f t="shared" si="25"/>
        <v>0</v>
      </c>
      <c r="AA16" s="11">
        <f t="shared" si="4"/>
        <v>0</v>
      </c>
      <c r="AB16" s="11"/>
      <c r="AC16" s="11"/>
      <c r="AD16" s="11">
        <f t="shared" si="5"/>
        <v>0</v>
      </c>
      <c r="AE16" s="12"/>
      <c r="AF16" s="11"/>
      <c r="AG16" s="11">
        <f t="shared" si="6"/>
        <v>0</v>
      </c>
      <c r="AH16" s="12"/>
      <c r="AI16" s="12"/>
      <c r="AJ16" s="12">
        <f t="shared" si="7"/>
        <v>0</v>
      </c>
      <c r="AK16" s="12"/>
      <c r="AL16" s="12"/>
      <c r="AM16" s="12">
        <f t="shared" si="8"/>
        <v>0</v>
      </c>
      <c r="AN16" s="12"/>
      <c r="AO16" s="12"/>
      <c r="AP16" s="12">
        <f t="shared" si="9"/>
        <v>0</v>
      </c>
      <c r="AQ16" s="12"/>
      <c r="AR16" s="12"/>
      <c r="AS16" s="12">
        <f t="shared" si="10"/>
        <v>0</v>
      </c>
      <c r="AT16" s="12">
        <f t="shared" si="11"/>
        <v>133.9</v>
      </c>
      <c r="AU16" s="12">
        <f t="shared" si="12"/>
        <v>133.9</v>
      </c>
      <c r="AV16" s="12">
        <f t="shared" si="13"/>
        <v>0</v>
      </c>
      <c r="AW16" s="12"/>
      <c r="AX16" s="12"/>
      <c r="AY16" s="12"/>
      <c r="AZ16" s="12">
        <f t="shared" si="14"/>
        <v>0</v>
      </c>
      <c r="BA16" s="12"/>
      <c r="BB16" s="12"/>
      <c r="BC16" s="12">
        <f t="shared" si="15"/>
        <v>0</v>
      </c>
      <c r="BD16" s="12"/>
      <c r="BE16" s="13">
        <v>133.9</v>
      </c>
      <c r="BF16" s="13">
        <v>133.9</v>
      </c>
      <c r="BG16" s="13">
        <f t="shared" si="16"/>
        <v>0</v>
      </c>
      <c r="BH16" s="13"/>
      <c r="BI16" s="13"/>
      <c r="BJ16" s="13"/>
      <c r="BK16" s="13">
        <f t="shared" si="17"/>
        <v>0</v>
      </c>
      <c r="BL16" s="33">
        <f t="shared" si="26"/>
        <v>1</v>
      </c>
      <c r="BM16" s="34">
        <f t="shared" si="27"/>
        <v>1</v>
      </c>
      <c r="BN16" s="14"/>
      <c r="BO16" s="11"/>
      <c r="BP16" s="15">
        <v>1</v>
      </c>
      <c r="BQ16" s="15">
        <v>1</v>
      </c>
      <c r="BR16" s="15"/>
      <c r="BS16" s="15"/>
    </row>
    <row r="17" spans="1:71" s="4" customFormat="1" ht="53.25" customHeight="1">
      <c r="A17" s="8" t="s">
        <v>103</v>
      </c>
      <c r="B17" s="9">
        <f t="shared" si="18"/>
        <v>1</v>
      </c>
      <c r="C17" s="9">
        <f t="shared" si="19"/>
        <v>0</v>
      </c>
      <c r="D17" s="9">
        <f t="shared" si="20"/>
        <v>0</v>
      </c>
      <c r="E17" s="8"/>
      <c r="F17" s="8"/>
      <c r="G17" s="8"/>
      <c r="H17" s="8"/>
      <c r="I17" s="8"/>
      <c r="J17" s="8"/>
      <c r="K17" s="8">
        <f t="shared" si="0"/>
        <v>1</v>
      </c>
      <c r="L17" s="8"/>
      <c r="M17" s="9"/>
      <c r="N17" s="9"/>
      <c r="O17" s="10"/>
      <c r="P17" s="10">
        <v>1</v>
      </c>
      <c r="Q17" s="10"/>
      <c r="R17" s="10"/>
      <c r="S17" s="11">
        <f t="shared" si="1"/>
        <v>753.9</v>
      </c>
      <c r="T17" s="12">
        <f t="shared" si="2"/>
        <v>753.9</v>
      </c>
      <c r="U17" s="12">
        <f t="shared" si="3"/>
        <v>0</v>
      </c>
      <c r="V17" s="12">
        <f t="shared" si="21"/>
        <v>0</v>
      </c>
      <c r="W17" s="11">
        <f t="shared" si="22"/>
        <v>0</v>
      </c>
      <c r="X17" s="11">
        <f t="shared" si="23"/>
        <v>0</v>
      </c>
      <c r="Y17" s="11">
        <f t="shared" si="24"/>
        <v>0</v>
      </c>
      <c r="Z17" s="11">
        <f t="shared" si="25"/>
        <v>0</v>
      </c>
      <c r="AA17" s="11">
        <f t="shared" si="4"/>
        <v>0</v>
      </c>
      <c r="AB17" s="11"/>
      <c r="AC17" s="11"/>
      <c r="AD17" s="11">
        <f t="shared" si="5"/>
        <v>0</v>
      </c>
      <c r="AE17" s="12"/>
      <c r="AF17" s="11"/>
      <c r="AG17" s="11">
        <f t="shared" si="6"/>
        <v>0</v>
      </c>
      <c r="AH17" s="12"/>
      <c r="AI17" s="12"/>
      <c r="AJ17" s="12">
        <f t="shared" si="7"/>
        <v>0</v>
      </c>
      <c r="AK17" s="12"/>
      <c r="AL17" s="12"/>
      <c r="AM17" s="12">
        <f t="shared" si="8"/>
        <v>0</v>
      </c>
      <c r="AN17" s="12"/>
      <c r="AO17" s="12"/>
      <c r="AP17" s="12">
        <f t="shared" si="9"/>
        <v>0</v>
      </c>
      <c r="AQ17" s="12"/>
      <c r="AR17" s="12"/>
      <c r="AS17" s="12">
        <f t="shared" si="10"/>
        <v>0</v>
      </c>
      <c r="AT17" s="12">
        <f t="shared" si="11"/>
        <v>753.9</v>
      </c>
      <c r="AU17" s="12">
        <f t="shared" si="12"/>
        <v>753.9</v>
      </c>
      <c r="AV17" s="12">
        <f t="shared" si="13"/>
        <v>0</v>
      </c>
      <c r="AW17" s="12"/>
      <c r="AX17" s="12"/>
      <c r="AY17" s="12"/>
      <c r="AZ17" s="12">
        <f t="shared" si="14"/>
        <v>0</v>
      </c>
      <c r="BA17" s="12"/>
      <c r="BB17" s="12"/>
      <c r="BC17" s="12">
        <f t="shared" si="15"/>
        <v>0</v>
      </c>
      <c r="BD17" s="12"/>
      <c r="BE17" s="13">
        <v>753.9</v>
      </c>
      <c r="BF17" s="13">
        <v>753.9</v>
      </c>
      <c r="BG17" s="13">
        <f t="shared" si="16"/>
        <v>0</v>
      </c>
      <c r="BH17" s="13"/>
      <c r="BI17" s="13"/>
      <c r="BJ17" s="13"/>
      <c r="BK17" s="13">
        <f t="shared" si="17"/>
        <v>0</v>
      </c>
      <c r="BL17" s="33">
        <f t="shared" si="26"/>
        <v>1</v>
      </c>
      <c r="BM17" s="34">
        <f t="shared" si="27"/>
        <v>1</v>
      </c>
      <c r="BN17" s="14"/>
      <c r="BO17" s="11"/>
      <c r="BP17" s="15">
        <v>1</v>
      </c>
      <c r="BQ17" s="15">
        <v>1</v>
      </c>
      <c r="BR17" s="15"/>
      <c r="BS17" s="15"/>
    </row>
    <row r="18" spans="1:71" s="4" customFormat="1" ht="45.75" customHeight="1">
      <c r="A18" s="8" t="s">
        <v>104</v>
      </c>
      <c r="B18" s="9">
        <f t="shared" si="18"/>
        <v>1</v>
      </c>
      <c r="C18" s="9">
        <f t="shared" si="19"/>
        <v>1</v>
      </c>
      <c r="D18" s="9">
        <f t="shared" si="20"/>
        <v>0</v>
      </c>
      <c r="E18" s="8"/>
      <c r="F18" s="8"/>
      <c r="G18" s="8">
        <v>1</v>
      </c>
      <c r="H18" s="8"/>
      <c r="I18" s="8"/>
      <c r="J18" s="8"/>
      <c r="K18" s="8">
        <f t="shared" si="0"/>
        <v>0</v>
      </c>
      <c r="L18" s="8"/>
      <c r="M18" s="9"/>
      <c r="N18" s="9"/>
      <c r="O18" s="10"/>
      <c r="P18" s="10"/>
      <c r="Q18" s="10"/>
      <c r="R18" s="10"/>
      <c r="S18" s="11">
        <f t="shared" si="1"/>
        <v>752.9</v>
      </c>
      <c r="T18" s="12">
        <f t="shared" si="2"/>
        <v>542.1</v>
      </c>
      <c r="U18" s="12">
        <f t="shared" si="3"/>
        <v>210.79999999999995</v>
      </c>
      <c r="V18" s="12">
        <f t="shared" si="21"/>
        <v>752.9</v>
      </c>
      <c r="W18" s="11">
        <f t="shared" si="22"/>
        <v>542.1</v>
      </c>
      <c r="X18" s="11">
        <f t="shared" si="23"/>
        <v>210.79999999999995</v>
      </c>
      <c r="Y18" s="11">
        <f t="shared" si="24"/>
        <v>0</v>
      </c>
      <c r="Z18" s="11">
        <f t="shared" si="25"/>
        <v>0</v>
      </c>
      <c r="AA18" s="11">
        <f t="shared" si="4"/>
        <v>0</v>
      </c>
      <c r="AB18" s="11"/>
      <c r="AC18" s="11"/>
      <c r="AD18" s="11">
        <f t="shared" si="5"/>
        <v>0</v>
      </c>
      <c r="AE18" s="12"/>
      <c r="AF18" s="11"/>
      <c r="AG18" s="11">
        <f t="shared" si="6"/>
        <v>0</v>
      </c>
      <c r="AH18" s="12">
        <v>752.9</v>
      </c>
      <c r="AI18" s="12">
        <v>542.1</v>
      </c>
      <c r="AJ18" s="12">
        <f t="shared" si="7"/>
        <v>210.79999999999995</v>
      </c>
      <c r="AK18" s="12"/>
      <c r="AL18" s="12"/>
      <c r="AM18" s="12">
        <f t="shared" si="8"/>
        <v>0</v>
      </c>
      <c r="AN18" s="12"/>
      <c r="AO18" s="12"/>
      <c r="AP18" s="12">
        <f t="shared" si="9"/>
        <v>0</v>
      </c>
      <c r="AQ18" s="12"/>
      <c r="AR18" s="12"/>
      <c r="AS18" s="12">
        <f t="shared" si="10"/>
        <v>0</v>
      </c>
      <c r="AT18" s="12">
        <f t="shared" si="11"/>
        <v>0</v>
      </c>
      <c r="AU18" s="12">
        <f t="shared" si="12"/>
        <v>0</v>
      </c>
      <c r="AV18" s="12">
        <f t="shared" si="13"/>
        <v>0</v>
      </c>
      <c r="AW18" s="12"/>
      <c r="AX18" s="12"/>
      <c r="AY18" s="12"/>
      <c r="AZ18" s="12">
        <f t="shared" si="14"/>
        <v>0</v>
      </c>
      <c r="BA18" s="12"/>
      <c r="BB18" s="12"/>
      <c r="BC18" s="12">
        <f t="shared" si="15"/>
        <v>0</v>
      </c>
      <c r="BD18" s="12"/>
      <c r="BE18" s="13"/>
      <c r="BF18" s="13"/>
      <c r="BG18" s="13">
        <f t="shared" si="16"/>
        <v>0</v>
      </c>
      <c r="BH18" s="13"/>
      <c r="BI18" s="13"/>
      <c r="BJ18" s="13"/>
      <c r="BK18" s="13">
        <f t="shared" si="17"/>
        <v>0</v>
      </c>
      <c r="BL18" s="33">
        <f t="shared" si="26"/>
        <v>5</v>
      </c>
      <c r="BM18" s="34">
        <f t="shared" si="27"/>
        <v>5</v>
      </c>
      <c r="BN18" s="14"/>
      <c r="BO18" s="11"/>
      <c r="BP18" s="15">
        <v>5</v>
      </c>
      <c r="BQ18" s="15">
        <v>5</v>
      </c>
      <c r="BR18" s="15"/>
      <c r="BS18" s="15"/>
    </row>
    <row r="19" spans="1:71" s="4" customFormat="1" ht="55.5" customHeight="1">
      <c r="A19" s="8" t="s">
        <v>106</v>
      </c>
      <c r="B19" s="9">
        <f t="shared" si="18"/>
        <v>1</v>
      </c>
      <c r="C19" s="9">
        <f t="shared" si="19"/>
        <v>0</v>
      </c>
      <c r="D19" s="9">
        <f t="shared" si="20"/>
        <v>0</v>
      </c>
      <c r="E19" s="8"/>
      <c r="F19" s="8"/>
      <c r="G19" s="8"/>
      <c r="H19" s="8"/>
      <c r="I19" s="8"/>
      <c r="J19" s="8"/>
      <c r="K19" s="8">
        <f t="shared" si="0"/>
        <v>1</v>
      </c>
      <c r="L19" s="8"/>
      <c r="M19" s="9"/>
      <c r="N19" s="9"/>
      <c r="O19" s="10"/>
      <c r="P19" s="10">
        <v>1</v>
      </c>
      <c r="Q19" s="10"/>
      <c r="R19" s="10"/>
      <c r="S19" s="11">
        <f t="shared" si="1"/>
        <v>70</v>
      </c>
      <c r="T19" s="12">
        <f t="shared" si="2"/>
        <v>70</v>
      </c>
      <c r="U19" s="12">
        <f t="shared" si="3"/>
        <v>0</v>
      </c>
      <c r="V19" s="12">
        <f t="shared" si="21"/>
        <v>0</v>
      </c>
      <c r="W19" s="11">
        <f t="shared" si="22"/>
        <v>0</v>
      </c>
      <c r="X19" s="11">
        <f t="shared" si="23"/>
        <v>0</v>
      </c>
      <c r="Y19" s="11">
        <f t="shared" si="24"/>
        <v>0</v>
      </c>
      <c r="Z19" s="11">
        <f t="shared" si="25"/>
        <v>0</v>
      </c>
      <c r="AA19" s="11">
        <f>AG19+AM19+AS116</f>
        <v>0</v>
      </c>
      <c r="AB19" s="11"/>
      <c r="AC19" s="11"/>
      <c r="AD19" s="11">
        <f t="shared" si="5"/>
        <v>0</v>
      </c>
      <c r="AE19" s="12"/>
      <c r="AF19" s="11"/>
      <c r="AG19" s="11">
        <f t="shared" si="6"/>
        <v>0</v>
      </c>
      <c r="AH19" s="12"/>
      <c r="AI19" s="12"/>
      <c r="AJ19" s="12">
        <f t="shared" si="7"/>
        <v>0</v>
      </c>
      <c r="AK19" s="12"/>
      <c r="AL19" s="12"/>
      <c r="AM19" s="12">
        <f t="shared" si="8"/>
        <v>0</v>
      </c>
      <c r="AN19" s="12"/>
      <c r="AO19" s="12"/>
      <c r="AP19" s="12">
        <f t="shared" si="9"/>
        <v>0</v>
      </c>
      <c r="AQ19" s="12"/>
      <c r="AR19" s="12"/>
      <c r="AS19" s="12">
        <f t="shared" si="10"/>
        <v>0</v>
      </c>
      <c r="AT19" s="12">
        <f t="shared" si="11"/>
        <v>70</v>
      </c>
      <c r="AU19" s="12">
        <f t="shared" si="12"/>
        <v>70</v>
      </c>
      <c r="AV19" s="12">
        <f t="shared" si="13"/>
        <v>0</v>
      </c>
      <c r="AW19" s="12"/>
      <c r="AX19" s="12"/>
      <c r="AY19" s="12"/>
      <c r="AZ19" s="12">
        <f t="shared" si="14"/>
        <v>0</v>
      </c>
      <c r="BA19" s="12"/>
      <c r="BB19" s="12"/>
      <c r="BC19" s="12">
        <f t="shared" si="15"/>
        <v>0</v>
      </c>
      <c r="BD19" s="12"/>
      <c r="BE19" s="13">
        <v>70</v>
      </c>
      <c r="BF19" s="13">
        <v>70</v>
      </c>
      <c r="BG19" s="13">
        <f t="shared" si="16"/>
        <v>0</v>
      </c>
      <c r="BH19" s="13"/>
      <c r="BI19" s="13"/>
      <c r="BJ19" s="13"/>
      <c r="BK19" s="13">
        <f t="shared" si="17"/>
        <v>0</v>
      </c>
      <c r="BL19" s="33">
        <f t="shared" si="26"/>
        <v>1</v>
      </c>
      <c r="BM19" s="34">
        <f t="shared" si="27"/>
        <v>1</v>
      </c>
      <c r="BN19" s="14"/>
      <c r="BO19" s="11"/>
      <c r="BP19" s="15">
        <v>1</v>
      </c>
      <c r="BQ19" s="15">
        <v>1</v>
      </c>
      <c r="BR19" s="15"/>
      <c r="BS19" s="15"/>
    </row>
    <row r="20" spans="1:71" s="4" customFormat="1" ht="63.75" customHeight="1">
      <c r="A20" s="8" t="s">
        <v>110</v>
      </c>
      <c r="B20" s="9">
        <f t="shared" si="18"/>
        <v>1</v>
      </c>
      <c r="C20" s="9">
        <f t="shared" si="19"/>
        <v>0</v>
      </c>
      <c r="D20" s="9">
        <f t="shared" si="20"/>
        <v>0</v>
      </c>
      <c r="E20" s="8"/>
      <c r="F20" s="8"/>
      <c r="G20" s="8"/>
      <c r="H20" s="8"/>
      <c r="I20" s="8"/>
      <c r="J20" s="8"/>
      <c r="K20" s="8">
        <f t="shared" si="0"/>
        <v>1</v>
      </c>
      <c r="L20" s="8"/>
      <c r="M20" s="9"/>
      <c r="N20" s="9"/>
      <c r="O20" s="10"/>
      <c r="P20" s="10">
        <v>1</v>
      </c>
      <c r="Q20" s="10"/>
      <c r="R20" s="10"/>
      <c r="S20" s="11">
        <f t="shared" si="1"/>
        <v>495.4</v>
      </c>
      <c r="T20" s="12">
        <f t="shared" si="2"/>
        <v>495.4</v>
      </c>
      <c r="U20" s="12">
        <f t="shared" si="3"/>
        <v>0</v>
      </c>
      <c r="V20" s="12">
        <f t="shared" si="21"/>
        <v>0</v>
      </c>
      <c r="W20" s="11">
        <f t="shared" si="22"/>
        <v>0</v>
      </c>
      <c r="X20" s="11">
        <f t="shared" si="23"/>
        <v>0</v>
      </c>
      <c r="Y20" s="11">
        <f t="shared" si="24"/>
        <v>0</v>
      </c>
      <c r="Z20" s="11">
        <f t="shared" si="25"/>
        <v>0</v>
      </c>
      <c r="AA20" s="11">
        <f aca="true" t="shared" si="28" ref="AA20:AA28">AG20+AM20+AS120</f>
        <v>0</v>
      </c>
      <c r="AB20" s="11"/>
      <c r="AC20" s="11"/>
      <c r="AD20" s="11">
        <f t="shared" si="5"/>
        <v>0</v>
      </c>
      <c r="AE20" s="12"/>
      <c r="AF20" s="11"/>
      <c r="AG20" s="11">
        <f t="shared" si="6"/>
        <v>0</v>
      </c>
      <c r="AH20" s="12"/>
      <c r="AI20" s="12"/>
      <c r="AJ20" s="12">
        <f t="shared" si="7"/>
        <v>0</v>
      </c>
      <c r="AK20" s="12"/>
      <c r="AL20" s="12"/>
      <c r="AM20" s="12">
        <f t="shared" si="8"/>
        <v>0</v>
      </c>
      <c r="AN20" s="12"/>
      <c r="AO20" s="12"/>
      <c r="AP20" s="12">
        <f t="shared" si="9"/>
        <v>0</v>
      </c>
      <c r="AQ20" s="12"/>
      <c r="AR20" s="12"/>
      <c r="AS20" s="12">
        <f t="shared" si="10"/>
        <v>0</v>
      </c>
      <c r="AT20" s="12">
        <f t="shared" si="11"/>
        <v>495.4</v>
      </c>
      <c r="AU20" s="12">
        <f t="shared" si="12"/>
        <v>495.4</v>
      </c>
      <c r="AV20" s="12">
        <f t="shared" si="13"/>
        <v>0</v>
      </c>
      <c r="AW20" s="12"/>
      <c r="AX20" s="12"/>
      <c r="AY20" s="12"/>
      <c r="AZ20" s="12">
        <f t="shared" si="14"/>
        <v>0</v>
      </c>
      <c r="BA20" s="12"/>
      <c r="BB20" s="12"/>
      <c r="BC20" s="12">
        <f t="shared" si="15"/>
        <v>0</v>
      </c>
      <c r="BD20" s="12"/>
      <c r="BE20" s="13">
        <v>495.4</v>
      </c>
      <c r="BF20" s="13">
        <v>495.4</v>
      </c>
      <c r="BG20" s="13">
        <f t="shared" si="16"/>
        <v>0</v>
      </c>
      <c r="BH20" s="13"/>
      <c r="BI20" s="13"/>
      <c r="BJ20" s="13"/>
      <c r="BK20" s="13">
        <f t="shared" si="17"/>
        <v>0</v>
      </c>
      <c r="BL20" s="33">
        <f t="shared" si="26"/>
        <v>1</v>
      </c>
      <c r="BM20" s="34">
        <f t="shared" si="27"/>
        <v>1</v>
      </c>
      <c r="BN20" s="14"/>
      <c r="BO20" s="11"/>
      <c r="BP20" s="15">
        <v>1</v>
      </c>
      <c r="BQ20" s="15">
        <v>1</v>
      </c>
      <c r="BR20" s="15"/>
      <c r="BS20" s="15"/>
    </row>
    <row r="21" spans="1:71" s="4" customFormat="1" ht="60.75" customHeight="1">
      <c r="A21" s="8" t="s">
        <v>111</v>
      </c>
      <c r="B21" s="9">
        <f t="shared" si="18"/>
        <v>1</v>
      </c>
      <c r="C21" s="9">
        <f t="shared" si="19"/>
        <v>1</v>
      </c>
      <c r="D21" s="9">
        <f t="shared" si="20"/>
        <v>0</v>
      </c>
      <c r="E21" s="8"/>
      <c r="F21" s="8"/>
      <c r="G21" s="8">
        <v>1</v>
      </c>
      <c r="H21" s="8"/>
      <c r="I21" s="8"/>
      <c r="J21" s="8"/>
      <c r="K21" s="8">
        <f t="shared" si="0"/>
        <v>0</v>
      </c>
      <c r="L21" s="8"/>
      <c r="M21" s="9"/>
      <c r="N21" s="9"/>
      <c r="O21" s="10"/>
      <c r="P21" s="10"/>
      <c r="Q21" s="10"/>
      <c r="R21" s="10"/>
      <c r="S21" s="11">
        <f t="shared" si="1"/>
        <v>7.3</v>
      </c>
      <c r="T21" s="12">
        <f t="shared" si="2"/>
        <v>7</v>
      </c>
      <c r="U21" s="12">
        <f t="shared" si="3"/>
        <v>0.2999999999999998</v>
      </c>
      <c r="V21" s="12">
        <f t="shared" si="21"/>
        <v>7.3</v>
      </c>
      <c r="W21" s="11">
        <f t="shared" si="22"/>
        <v>7</v>
      </c>
      <c r="X21" s="11">
        <f t="shared" si="23"/>
        <v>0.2999999999999998</v>
      </c>
      <c r="Y21" s="11">
        <f t="shared" si="24"/>
        <v>0</v>
      </c>
      <c r="Z21" s="11">
        <f t="shared" si="25"/>
        <v>0</v>
      </c>
      <c r="AA21" s="11">
        <f t="shared" si="28"/>
        <v>0</v>
      </c>
      <c r="AB21" s="11"/>
      <c r="AC21" s="11"/>
      <c r="AD21" s="11">
        <f t="shared" si="5"/>
        <v>0</v>
      </c>
      <c r="AE21" s="12"/>
      <c r="AF21" s="11"/>
      <c r="AG21" s="11">
        <f t="shared" si="6"/>
        <v>0</v>
      </c>
      <c r="AH21" s="12">
        <v>7.3</v>
      </c>
      <c r="AI21" s="12">
        <v>7</v>
      </c>
      <c r="AJ21" s="12">
        <f t="shared" si="7"/>
        <v>0.2999999999999998</v>
      </c>
      <c r="AK21" s="12"/>
      <c r="AL21" s="12"/>
      <c r="AM21" s="12">
        <f t="shared" si="8"/>
        <v>0</v>
      </c>
      <c r="AN21" s="12"/>
      <c r="AO21" s="12"/>
      <c r="AP21" s="12">
        <f t="shared" si="9"/>
        <v>0</v>
      </c>
      <c r="AQ21" s="12"/>
      <c r="AR21" s="12"/>
      <c r="AS21" s="12">
        <f t="shared" si="10"/>
        <v>0</v>
      </c>
      <c r="AT21" s="12">
        <f t="shared" si="11"/>
        <v>0</v>
      </c>
      <c r="AU21" s="12">
        <f>AW21+AY21+BB21+BD21+BF21+BH21+BJ21</f>
        <v>0</v>
      </c>
      <c r="AV21" s="12">
        <f t="shared" si="13"/>
        <v>0</v>
      </c>
      <c r="AW21" s="12"/>
      <c r="AX21" s="12"/>
      <c r="AY21" s="12"/>
      <c r="AZ21" s="12">
        <f>AX21-AY21</f>
        <v>0</v>
      </c>
      <c r="BA21" s="12"/>
      <c r="BB21" s="12"/>
      <c r="BC21" s="12">
        <f t="shared" si="15"/>
        <v>0</v>
      </c>
      <c r="BD21" s="12"/>
      <c r="BE21" s="13"/>
      <c r="BF21" s="13"/>
      <c r="BG21" s="13">
        <f t="shared" si="16"/>
        <v>0</v>
      </c>
      <c r="BH21" s="13"/>
      <c r="BI21" s="13"/>
      <c r="BJ21" s="13"/>
      <c r="BK21" s="13">
        <f t="shared" si="17"/>
        <v>0</v>
      </c>
      <c r="BL21" s="33">
        <f t="shared" si="26"/>
        <v>2</v>
      </c>
      <c r="BM21" s="34">
        <f t="shared" si="27"/>
        <v>2</v>
      </c>
      <c r="BN21" s="14"/>
      <c r="BO21" s="11"/>
      <c r="BP21" s="15">
        <v>2</v>
      </c>
      <c r="BQ21" s="15">
        <v>2</v>
      </c>
      <c r="BR21" s="15"/>
      <c r="BS21" s="15"/>
    </row>
    <row r="22" spans="1:71" s="4" customFormat="1" ht="18" customHeight="1">
      <c r="A22" s="39"/>
      <c r="B22" s="40">
        <f t="shared" si="18"/>
        <v>439</v>
      </c>
      <c r="C22" s="40">
        <f t="shared" si="19"/>
        <v>0</v>
      </c>
      <c r="D22" s="40">
        <f t="shared" si="20"/>
        <v>0</v>
      </c>
      <c r="E22" s="39"/>
      <c r="F22" s="39"/>
      <c r="G22" s="39"/>
      <c r="H22" s="39"/>
      <c r="I22" s="39"/>
      <c r="J22" s="39"/>
      <c r="K22" s="39">
        <f t="shared" si="0"/>
        <v>439</v>
      </c>
      <c r="L22" s="39">
        <v>58</v>
      </c>
      <c r="M22" s="40">
        <v>361</v>
      </c>
      <c r="N22" s="40">
        <v>14</v>
      </c>
      <c r="O22" s="41"/>
      <c r="P22" s="41">
        <v>5</v>
      </c>
      <c r="Q22" s="41">
        <v>1</v>
      </c>
      <c r="R22" s="41"/>
      <c r="S22" s="42">
        <f t="shared" si="1"/>
        <v>89592</v>
      </c>
      <c r="T22" s="43">
        <f t="shared" si="2"/>
        <v>88155.7</v>
      </c>
      <c r="U22" s="43">
        <f t="shared" si="3"/>
        <v>1436.3000000000009</v>
      </c>
      <c r="V22" s="43">
        <f t="shared" si="21"/>
        <v>0</v>
      </c>
      <c r="W22" s="42">
        <f t="shared" si="22"/>
        <v>0</v>
      </c>
      <c r="X22" s="42">
        <f t="shared" si="23"/>
        <v>0</v>
      </c>
      <c r="Y22" s="42">
        <f t="shared" si="24"/>
        <v>0</v>
      </c>
      <c r="Z22" s="42">
        <f t="shared" si="25"/>
        <v>0</v>
      </c>
      <c r="AA22" s="42">
        <f t="shared" si="28"/>
        <v>0</v>
      </c>
      <c r="AB22" s="42"/>
      <c r="AC22" s="42"/>
      <c r="AD22" s="42">
        <f t="shared" si="5"/>
        <v>0</v>
      </c>
      <c r="AE22" s="43"/>
      <c r="AF22" s="42"/>
      <c r="AG22" s="42">
        <f t="shared" si="6"/>
        <v>0</v>
      </c>
      <c r="AH22" s="43"/>
      <c r="AI22" s="43"/>
      <c r="AJ22" s="43">
        <f t="shared" si="7"/>
        <v>0</v>
      </c>
      <c r="AK22" s="43"/>
      <c r="AL22" s="43"/>
      <c r="AM22" s="43">
        <f t="shared" si="8"/>
        <v>0</v>
      </c>
      <c r="AN22" s="43"/>
      <c r="AO22" s="43"/>
      <c r="AP22" s="43">
        <f t="shared" si="9"/>
        <v>0</v>
      </c>
      <c r="AQ22" s="43"/>
      <c r="AR22" s="43"/>
      <c r="AS22" s="43">
        <f t="shared" si="10"/>
        <v>0</v>
      </c>
      <c r="AT22" s="43">
        <f>AW22+AX22+BA22+BD22+BE22+BH22+BI22</f>
        <v>89592</v>
      </c>
      <c r="AU22" s="43">
        <f t="shared" si="12"/>
        <v>88155.7</v>
      </c>
      <c r="AV22" s="43">
        <f t="shared" si="13"/>
        <v>1436.3000000000009</v>
      </c>
      <c r="AW22" s="43">
        <v>34381.6</v>
      </c>
      <c r="AX22" s="106">
        <v>13775.5</v>
      </c>
      <c r="AY22" s="106">
        <v>12509.8</v>
      </c>
      <c r="AZ22" s="106">
        <f>AX22-AY22</f>
        <v>1265.7000000000007</v>
      </c>
      <c r="BA22" s="43">
        <v>1434.9</v>
      </c>
      <c r="BB22" s="43">
        <v>1264.3</v>
      </c>
      <c r="BC22" s="43">
        <f t="shared" si="15"/>
        <v>170.60000000000014</v>
      </c>
      <c r="BD22" s="43"/>
      <c r="BE22" s="44"/>
      <c r="BF22" s="44"/>
      <c r="BG22" s="44">
        <f t="shared" si="16"/>
        <v>0</v>
      </c>
      <c r="BH22" s="44">
        <v>40000</v>
      </c>
      <c r="BI22" s="44"/>
      <c r="BJ22" s="44"/>
      <c r="BK22" s="44">
        <f t="shared" si="17"/>
        <v>0</v>
      </c>
      <c r="BL22" s="45">
        <f t="shared" si="26"/>
        <v>0</v>
      </c>
      <c r="BM22" s="46">
        <f t="shared" si="27"/>
        <v>0</v>
      </c>
      <c r="BN22" s="47"/>
      <c r="BO22" s="42"/>
      <c r="BP22" s="48"/>
      <c r="BQ22" s="48"/>
      <c r="BR22" s="15"/>
      <c r="BS22" s="15"/>
    </row>
    <row r="23" spans="1:71" s="4" customFormat="1" ht="18" customHeight="1">
      <c r="A23" s="8"/>
      <c r="B23" s="9">
        <f t="shared" si="18"/>
        <v>0</v>
      </c>
      <c r="C23" s="9">
        <f t="shared" si="19"/>
        <v>0</v>
      </c>
      <c r="D23" s="9">
        <f t="shared" si="20"/>
        <v>0</v>
      </c>
      <c r="E23" s="8"/>
      <c r="F23" s="8"/>
      <c r="G23" s="8"/>
      <c r="H23" s="8"/>
      <c r="I23" s="8"/>
      <c r="J23" s="8"/>
      <c r="K23" s="8">
        <f t="shared" si="0"/>
        <v>0</v>
      </c>
      <c r="L23" s="8"/>
      <c r="M23" s="9"/>
      <c r="N23" s="9"/>
      <c r="O23" s="10"/>
      <c r="P23" s="10"/>
      <c r="Q23" s="10"/>
      <c r="R23" s="10"/>
      <c r="S23" s="11">
        <f t="shared" si="1"/>
        <v>0</v>
      </c>
      <c r="T23" s="12">
        <f t="shared" si="2"/>
        <v>0</v>
      </c>
      <c r="U23" s="12">
        <f t="shared" si="3"/>
        <v>0</v>
      </c>
      <c r="V23" s="12">
        <f t="shared" si="21"/>
        <v>0</v>
      </c>
      <c r="W23" s="11">
        <f t="shared" si="22"/>
        <v>0</v>
      </c>
      <c r="X23" s="11">
        <f t="shared" si="23"/>
        <v>0</v>
      </c>
      <c r="Y23" s="11">
        <f t="shared" si="24"/>
        <v>0</v>
      </c>
      <c r="Z23" s="11">
        <f t="shared" si="25"/>
        <v>0</v>
      </c>
      <c r="AA23" s="11">
        <f t="shared" si="28"/>
        <v>0</v>
      </c>
      <c r="AB23" s="11"/>
      <c r="AC23" s="11"/>
      <c r="AD23" s="11">
        <f t="shared" si="5"/>
        <v>0</v>
      </c>
      <c r="AE23" s="12"/>
      <c r="AF23" s="11"/>
      <c r="AG23" s="11">
        <f t="shared" si="6"/>
        <v>0</v>
      </c>
      <c r="AH23" s="12"/>
      <c r="AI23" s="12"/>
      <c r="AJ23" s="12">
        <f t="shared" si="7"/>
        <v>0</v>
      </c>
      <c r="AK23" s="12"/>
      <c r="AL23" s="12"/>
      <c r="AM23" s="12">
        <f t="shared" si="8"/>
        <v>0</v>
      </c>
      <c r="AN23" s="12"/>
      <c r="AO23" s="12"/>
      <c r="AP23" s="12">
        <f t="shared" si="9"/>
        <v>0</v>
      </c>
      <c r="AQ23" s="12"/>
      <c r="AR23" s="12"/>
      <c r="AS23" s="12">
        <f t="shared" si="10"/>
        <v>0</v>
      </c>
      <c r="AT23" s="12">
        <f t="shared" si="11"/>
        <v>0</v>
      </c>
      <c r="AU23" s="12">
        <f t="shared" si="12"/>
        <v>0</v>
      </c>
      <c r="AV23" s="12">
        <f t="shared" si="13"/>
        <v>0</v>
      </c>
      <c r="AW23" s="12"/>
      <c r="AX23" s="12"/>
      <c r="AY23" s="12"/>
      <c r="AZ23" s="12">
        <f t="shared" si="14"/>
        <v>0</v>
      </c>
      <c r="BA23" s="12"/>
      <c r="BB23" s="12"/>
      <c r="BC23" s="12">
        <f t="shared" si="15"/>
        <v>0</v>
      </c>
      <c r="BD23" s="12"/>
      <c r="BE23" s="13"/>
      <c r="BF23" s="13"/>
      <c r="BG23" s="13">
        <f t="shared" si="16"/>
        <v>0</v>
      </c>
      <c r="BH23" s="13"/>
      <c r="BI23" s="13"/>
      <c r="BJ23" s="13"/>
      <c r="BK23" s="13">
        <f t="shared" si="17"/>
        <v>0</v>
      </c>
      <c r="BL23" s="33">
        <f t="shared" si="26"/>
        <v>0</v>
      </c>
      <c r="BM23" s="34">
        <f t="shared" si="27"/>
        <v>0</v>
      </c>
      <c r="BN23" s="14"/>
      <c r="BO23" s="11"/>
      <c r="BP23" s="15"/>
      <c r="BQ23" s="15"/>
      <c r="BR23" s="15"/>
      <c r="BS23" s="15"/>
    </row>
    <row r="24" spans="1:71" s="4" customFormat="1" ht="18" customHeight="1">
      <c r="A24" s="8"/>
      <c r="B24" s="9">
        <f t="shared" si="18"/>
        <v>0</v>
      </c>
      <c r="C24" s="9">
        <f t="shared" si="19"/>
        <v>0</v>
      </c>
      <c r="D24" s="9">
        <f t="shared" si="20"/>
        <v>0</v>
      </c>
      <c r="E24" s="8"/>
      <c r="F24" s="8"/>
      <c r="G24" s="8"/>
      <c r="H24" s="8"/>
      <c r="I24" s="8"/>
      <c r="J24" s="8"/>
      <c r="K24" s="8">
        <f t="shared" si="0"/>
        <v>0</v>
      </c>
      <c r="L24" s="8"/>
      <c r="M24" s="9"/>
      <c r="N24" s="9"/>
      <c r="O24" s="10"/>
      <c r="P24" s="10"/>
      <c r="Q24" s="10"/>
      <c r="R24" s="10"/>
      <c r="S24" s="11">
        <f t="shared" si="1"/>
        <v>0</v>
      </c>
      <c r="T24" s="12">
        <f t="shared" si="2"/>
        <v>0</v>
      </c>
      <c r="U24" s="12">
        <f t="shared" si="3"/>
        <v>0</v>
      </c>
      <c r="V24" s="12">
        <f t="shared" si="21"/>
        <v>0</v>
      </c>
      <c r="W24" s="11">
        <f t="shared" si="22"/>
        <v>0</v>
      </c>
      <c r="X24" s="11">
        <f t="shared" si="23"/>
        <v>0</v>
      </c>
      <c r="Y24" s="11">
        <f t="shared" si="24"/>
        <v>0</v>
      </c>
      <c r="Z24" s="11">
        <f t="shared" si="25"/>
        <v>0</v>
      </c>
      <c r="AA24" s="11">
        <f t="shared" si="28"/>
        <v>0</v>
      </c>
      <c r="AB24" s="11"/>
      <c r="AC24" s="11"/>
      <c r="AD24" s="11">
        <f t="shared" si="5"/>
        <v>0</v>
      </c>
      <c r="AE24" s="12"/>
      <c r="AF24" s="11"/>
      <c r="AG24" s="11">
        <f t="shared" si="6"/>
        <v>0</v>
      </c>
      <c r="AH24" s="12"/>
      <c r="AI24" s="12"/>
      <c r="AJ24" s="12">
        <f t="shared" si="7"/>
        <v>0</v>
      </c>
      <c r="AK24" s="12"/>
      <c r="AL24" s="12"/>
      <c r="AM24" s="12">
        <f t="shared" si="8"/>
        <v>0</v>
      </c>
      <c r="AN24" s="12"/>
      <c r="AO24" s="12"/>
      <c r="AP24" s="12">
        <f t="shared" si="9"/>
        <v>0</v>
      </c>
      <c r="AQ24" s="12"/>
      <c r="AR24" s="12"/>
      <c r="AS24" s="12">
        <f t="shared" si="10"/>
        <v>0</v>
      </c>
      <c r="AT24" s="12">
        <f t="shared" si="11"/>
        <v>0</v>
      </c>
      <c r="AU24" s="12">
        <f t="shared" si="12"/>
        <v>0</v>
      </c>
      <c r="AV24" s="12">
        <f t="shared" si="13"/>
        <v>0</v>
      </c>
      <c r="AW24" s="12"/>
      <c r="AX24" s="12"/>
      <c r="AY24" s="12"/>
      <c r="AZ24" s="12">
        <f t="shared" si="14"/>
        <v>0</v>
      </c>
      <c r="BA24" s="12"/>
      <c r="BB24" s="12"/>
      <c r="BC24" s="12">
        <f t="shared" si="15"/>
        <v>0</v>
      </c>
      <c r="BD24" s="12"/>
      <c r="BE24" s="13"/>
      <c r="BF24" s="13"/>
      <c r="BG24" s="13">
        <f t="shared" si="16"/>
        <v>0</v>
      </c>
      <c r="BH24" s="13"/>
      <c r="BI24" s="13"/>
      <c r="BJ24" s="13"/>
      <c r="BK24" s="13">
        <f t="shared" si="17"/>
        <v>0</v>
      </c>
      <c r="BL24" s="33">
        <f t="shared" si="26"/>
        <v>0</v>
      </c>
      <c r="BM24" s="34">
        <f t="shared" si="27"/>
        <v>0</v>
      </c>
      <c r="BN24" s="14"/>
      <c r="BO24" s="11"/>
      <c r="BP24" s="15"/>
      <c r="BQ24" s="15"/>
      <c r="BR24" s="15"/>
      <c r="BS24" s="15"/>
    </row>
    <row r="25" spans="1:71" s="4" customFormat="1" ht="18" customHeight="1">
      <c r="A25" s="8"/>
      <c r="B25" s="9">
        <f t="shared" si="18"/>
        <v>0</v>
      </c>
      <c r="C25" s="9">
        <f t="shared" si="19"/>
        <v>0</v>
      </c>
      <c r="D25" s="9">
        <f t="shared" si="20"/>
        <v>0</v>
      </c>
      <c r="E25" s="8"/>
      <c r="F25" s="8"/>
      <c r="G25" s="8"/>
      <c r="H25" s="8"/>
      <c r="I25" s="8"/>
      <c r="J25" s="8"/>
      <c r="K25" s="8">
        <f t="shared" si="0"/>
        <v>0</v>
      </c>
      <c r="L25" s="8"/>
      <c r="M25" s="9"/>
      <c r="N25" s="9"/>
      <c r="O25" s="10"/>
      <c r="P25" s="10"/>
      <c r="Q25" s="10"/>
      <c r="R25" s="10"/>
      <c r="S25" s="11">
        <f t="shared" si="1"/>
        <v>0</v>
      </c>
      <c r="T25" s="12">
        <f t="shared" si="2"/>
        <v>0</v>
      </c>
      <c r="U25" s="12">
        <f t="shared" si="3"/>
        <v>0</v>
      </c>
      <c r="V25" s="12">
        <f t="shared" si="21"/>
        <v>0</v>
      </c>
      <c r="W25" s="11">
        <f t="shared" si="22"/>
        <v>0</v>
      </c>
      <c r="X25" s="11">
        <f t="shared" si="23"/>
        <v>0</v>
      </c>
      <c r="Y25" s="11">
        <f t="shared" si="24"/>
        <v>0</v>
      </c>
      <c r="Z25" s="11">
        <f t="shared" si="25"/>
        <v>0</v>
      </c>
      <c r="AA25" s="11">
        <f t="shared" si="28"/>
        <v>0</v>
      </c>
      <c r="AB25" s="11"/>
      <c r="AC25" s="11"/>
      <c r="AD25" s="11">
        <f t="shared" si="5"/>
        <v>0</v>
      </c>
      <c r="AE25" s="12"/>
      <c r="AF25" s="11"/>
      <c r="AG25" s="11">
        <f t="shared" si="6"/>
        <v>0</v>
      </c>
      <c r="AH25" s="12"/>
      <c r="AI25" s="12"/>
      <c r="AJ25" s="12">
        <f t="shared" si="7"/>
        <v>0</v>
      </c>
      <c r="AK25" s="12"/>
      <c r="AL25" s="12"/>
      <c r="AM25" s="12">
        <f t="shared" si="8"/>
        <v>0</v>
      </c>
      <c r="AN25" s="12"/>
      <c r="AO25" s="12"/>
      <c r="AP25" s="12">
        <f t="shared" si="9"/>
        <v>0</v>
      </c>
      <c r="AQ25" s="12"/>
      <c r="AR25" s="12"/>
      <c r="AS25" s="12">
        <f t="shared" si="10"/>
        <v>0</v>
      </c>
      <c r="AT25" s="12">
        <f t="shared" si="11"/>
        <v>0</v>
      </c>
      <c r="AU25" s="12">
        <f t="shared" si="12"/>
        <v>0</v>
      </c>
      <c r="AV25" s="12">
        <f t="shared" si="13"/>
        <v>0</v>
      </c>
      <c r="AW25" s="12"/>
      <c r="AX25" s="12"/>
      <c r="AY25" s="12"/>
      <c r="AZ25" s="12">
        <f t="shared" si="14"/>
        <v>0</v>
      </c>
      <c r="BA25" s="12"/>
      <c r="BB25" s="12"/>
      <c r="BC25" s="12">
        <f t="shared" si="15"/>
        <v>0</v>
      </c>
      <c r="BD25" s="12"/>
      <c r="BE25" s="13"/>
      <c r="BF25" s="13"/>
      <c r="BG25" s="13">
        <f t="shared" si="16"/>
        <v>0</v>
      </c>
      <c r="BH25" s="13"/>
      <c r="BI25" s="13"/>
      <c r="BJ25" s="13"/>
      <c r="BK25" s="13">
        <f t="shared" si="17"/>
        <v>0</v>
      </c>
      <c r="BL25" s="33">
        <f t="shared" si="26"/>
        <v>0</v>
      </c>
      <c r="BM25" s="34">
        <f t="shared" si="27"/>
        <v>0</v>
      </c>
      <c r="BN25" s="14"/>
      <c r="BO25" s="11"/>
      <c r="BP25" s="15"/>
      <c r="BQ25" s="15"/>
      <c r="BR25" s="15"/>
      <c r="BS25" s="15"/>
    </row>
    <row r="26" spans="1:71" s="4" customFormat="1" ht="18" customHeight="1">
      <c r="A26" s="8"/>
      <c r="B26" s="9">
        <f t="shared" si="18"/>
        <v>0</v>
      </c>
      <c r="C26" s="9">
        <f t="shared" si="19"/>
        <v>0</v>
      </c>
      <c r="D26" s="9">
        <f t="shared" si="20"/>
        <v>0</v>
      </c>
      <c r="E26" s="8"/>
      <c r="F26" s="8"/>
      <c r="G26" s="8"/>
      <c r="H26" s="8"/>
      <c r="I26" s="8"/>
      <c r="J26" s="8"/>
      <c r="K26" s="8">
        <f t="shared" si="0"/>
        <v>0</v>
      </c>
      <c r="L26" s="8"/>
      <c r="M26" s="9"/>
      <c r="N26" s="9"/>
      <c r="O26" s="10"/>
      <c r="P26" s="10"/>
      <c r="Q26" s="10"/>
      <c r="R26" s="10"/>
      <c r="S26" s="11">
        <f t="shared" si="1"/>
        <v>0</v>
      </c>
      <c r="T26" s="12">
        <f t="shared" si="2"/>
        <v>0</v>
      </c>
      <c r="U26" s="12">
        <f t="shared" si="3"/>
        <v>0</v>
      </c>
      <c r="V26" s="12">
        <f t="shared" si="21"/>
        <v>0</v>
      </c>
      <c r="W26" s="11">
        <f t="shared" si="22"/>
        <v>0</v>
      </c>
      <c r="X26" s="11">
        <f t="shared" si="23"/>
        <v>0</v>
      </c>
      <c r="Y26" s="11">
        <f t="shared" si="24"/>
        <v>0</v>
      </c>
      <c r="Z26" s="11">
        <f t="shared" si="25"/>
        <v>0</v>
      </c>
      <c r="AA26" s="11">
        <f t="shared" si="28"/>
        <v>0</v>
      </c>
      <c r="AB26" s="11"/>
      <c r="AC26" s="11"/>
      <c r="AD26" s="11">
        <f t="shared" si="5"/>
        <v>0</v>
      </c>
      <c r="AE26" s="12"/>
      <c r="AF26" s="11"/>
      <c r="AG26" s="11">
        <f t="shared" si="6"/>
        <v>0</v>
      </c>
      <c r="AH26" s="12"/>
      <c r="AI26" s="12"/>
      <c r="AJ26" s="12">
        <f t="shared" si="7"/>
        <v>0</v>
      </c>
      <c r="AK26" s="12"/>
      <c r="AL26" s="12"/>
      <c r="AM26" s="12">
        <f t="shared" si="8"/>
        <v>0</v>
      </c>
      <c r="AN26" s="12"/>
      <c r="AO26" s="12"/>
      <c r="AP26" s="12">
        <f t="shared" si="9"/>
        <v>0</v>
      </c>
      <c r="AQ26" s="12"/>
      <c r="AR26" s="12"/>
      <c r="AS26" s="12">
        <f t="shared" si="10"/>
        <v>0</v>
      </c>
      <c r="AT26" s="12">
        <f t="shared" si="11"/>
        <v>0</v>
      </c>
      <c r="AU26" s="12">
        <f t="shared" si="12"/>
        <v>0</v>
      </c>
      <c r="AV26" s="12">
        <f t="shared" si="13"/>
        <v>0</v>
      </c>
      <c r="AW26" s="12"/>
      <c r="AX26" s="12"/>
      <c r="AY26" s="12"/>
      <c r="AZ26" s="12">
        <f t="shared" si="14"/>
        <v>0</v>
      </c>
      <c r="BA26" s="12"/>
      <c r="BB26" s="12"/>
      <c r="BC26" s="12">
        <f t="shared" si="15"/>
        <v>0</v>
      </c>
      <c r="BD26" s="12"/>
      <c r="BE26" s="13"/>
      <c r="BF26" s="13"/>
      <c r="BG26" s="13">
        <f t="shared" si="16"/>
        <v>0</v>
      </c>
      <c r="BH26" s="13"/>
      <c r="BI26" s="13"/>
      <c r="BJ26" s="13"/>
      <c r="BK26" s="13">
        <f t="shared" si="17"/>
        <v>0</v>
      </c>
      <c r="BL26" s="33">
        <f t="shared" si="26"/>
        <v>0</v>
      </c>
      <c r="BM26" s="34">
        <f t="shared" si="27"/>
        <v>0</v>
      </c>
      <c r="BN26" s="14"/>
      <c r="BO26" s="11"/>
      <c r="BP26" s="15"/>
      <c r="BQ26" s="15"/>
      <c r="BR26" s="15"/>
      <c r="BS26" s="15"/>
    </row>
    <row r="27" spans="1:71" s="4" customFormat="1" ht="18" customHeight="1">
      <c r="A27" s="8"/>
      <c r="B27" s="9">
        <f t="shared" si="18"/>
        <v>0</v>
      </c>
      <c r="C27" s="9">
        <f t="shared" si="19"/>
        <v>0</v>
      </c>
      <c r="D27" s="9">
        <f t="shared" si="20"/>
        <v>0</v>
      </c>
      <c r="E27" s="8"/>
      <c r="F27" s="8"/>
      <c r="G27" s="8"/>
      <c r="H27" s="8"/>
      <c r="I27" s="8"/>
      <c r="J27" s="8"/>
      <c r="K27" s="8">
        <f t="shared" si="0"/>
        <v>0</v>
      </c>
      <c r="L27" s="8"/>
      <c r="M27" s="9"/>
      <c r="N27" s="9"/>
      <c r="O27" s="10"/>
      <c r="P27" s="10"/>
      <c r="Q27" s="10"/>
      <c r="R27" s="10"/>
      <c r="S27" s="11">
        <f t="shared" si="1"/>
        <v>0</v>
      </c>
      <c r="T27" s="12">
        <f t="shared" si="2"/>
        <v>0</v>
      </c>
      <c r="U27" s="12">
        <f t="shared" si="3"/>
        <v>0</v>
      </c>
      <c r="V27" s="12">
        <f t="shared" si="21"/>
        <v>0</v>
      </c>
      <c r="W27" s="11">
        <f t="shared" si="22"/>
        <v>0</v>
      </c>
      <c r="X27" s="11">
        <f t="shared" si="23"/>
        <v>0</v>
      </c>
      <c r="Y27" s="11">
        <f t="shared" si="24"/>
        <v>0</v>
      </c>
      <c r="Z27" s="11">
        <f t="shared" si="25"/>
        <v>0</v>
      </c>
      <c r="AA27" s="11">
        <f t="shared" si="28"/>
        <v>0</v>
      </c>
      <c r="AB27" s="11"/>
      <c r="AC27" s="11"/>
      <c r="AD27" s="11">
        <f t="shared" si="5"/>
        <v>0</v>
      </c>
      <c r="AE27" s="12"/>
      <c r="AF27" s="11"/>
      <c r="AG27" s="11">
        <f t="shared" si="6"/>
        <v>0</v>
      </c>
      <c r="AH27" s="12"/>
      <c r="AI27" s="12"/>
      <c r="AJ27" s="12">
        <f t="shared" si="7"/>
        <v>0</v>
      </c>
      <c r="AK27" s="12"/>
      <c r="AL27" s="12"/>
      <c r="AM27" s="12">
        <f t="shared" si="8"/>
        <v>0</v>
      </c>
      <c r="AN27" s="12"/>
      <c r="AO27" s="12"/>
      <c r="AP27" s="12">
        <f t="shared" si="9"/>
        <v>0</v>
      </c>
      <c r="AQ27" s="12"/>
      <c r="AR27" s="12"/>
      <c r="AS27" s="12">
        <f t="shared" si="10"/>
        <v>0</v>
      </c>
      <c r="AT27" s="12">
        <f t="shared" si="11"/>
        <v>0</v>
      </c>
      <c r="AU27" s="12">
        <f t="shared" si="12"/>
        <v>0</v>
      </c>
      <c r="AV27" s="12">
        <f t="shared" si="13"/>
        <v>0</v>
      </c>
      <c r="AW27" s="12"/>
      <c r="AX27" s="12"/>
      <c r="AY27" s="12"/>
      <c r="AZ27" s="12">
        <f t="shared" si="14"/>
        <v>0</v>
      </c>
      <c r="BA27" s="12"/>
      <c r="BB27" s="12"/>
      <c r="BC27" s="12">
        <f t="shared" si="15"/>
        <v>0</v>
      </c>
      <c r="BD27" s="12"/>
      <c r="BE27" s="13"/>
      <c r="BF27" s="13"/>
      <c r="BG27" s="13">
        <f t="shared" si="16"/>
        <v>0</v>
      </c>
      <c r="BH27" s="13"/>
      <c r="BI27" s="13"/>
      <c r="BJ27" s="13"/>
      <c r="BK27" s="13">
        <f t="shared" si="17"/>
        <v>0</v>
      </c>
      <c r="BL27" s="33">
        <f t="shared" si="26"/>
        <v>0</v>
      </c>
      <c r="BM27" s="34">
        <f t="shared" si="27"/>
        <v>0</v>
      </c>
      <c r="BN27" s="14"/>
      <c r="BO27" s="11"/>
      <c r="BP27" s="15"/>
      <c r="BQ27" s="15"/>
      <c r="BR27" s="15"/>
      <c r="BS27" s="15"/>
    </row>
    <row r="28" spans="1:71" s="4" customFormat="1" ht="18" customHeight="1">
      <c r="A28" s="8"/>
      <c r="B28" s="9">
        <f t="shared" si="18"/>
        <v>0</v>
      </c>
      <c r="C28" s="9">
        <f t="shared" si="19"/>
        <v>0</v>
      </c>
      <c r="D28" s="9">
        <f t="shared" si="20"/>
        <v>0</v>
      </c>
      <c r="E28" s="8"/>
      <c r="F28" s="8"/>
      <c r="G28" s="8"/>
      <c r="H28" s="8"/>
      <c r="I28" s="8"/>
      <c r="J28" s="8"/>
      <c r="K28" s="8">
        <f t="shared" si="0"/>
        <v>0</v>
      </c>
      <c r="L28" s="8"/>
      <c r="M28" s="9"/>
      <c r="N28" s="9"/>
      <c r="O28" s="10"/>
      <c r="P28" s="10"/>
      <c r="Q28" s="10"/>
      <c r="R28" s="10"/>
      <c r="S28" s="11">
        <f t="shared" si="1"/>
        <v>0</v>
      </c>
      <c r="T28" s="12">
        <f t="shared" si="2"/>
        <v>0</v>
      </c>
      <c r="U28" s="12">
        <f t="shared" si="3"/>
        <v>0</v>
      </c>
      <c r="V28" s="12">
        <f t="shared" si="21"/>
        <v>0</v>
      </c>
      <c r="W28" s="11">
        <f t="shared" si="22"/>
        <v>0</v>
      </c>
      <c r="X28" s="11">
        <f t="shared" si="23"/>
        <v>0</v>
      </c>
      <c r="Y28" s="11">
        <f t="shared" si="24"/>
        <v>0</v>
      </c>
      <c r="Z28" s="11">
        <f t="shared" si="25"/>
        <v>0</v>
      </c>
      <c r="AA28" s="11">
        <f t="shared" si="28"/>
        <v>0</v>
      </c>
      <c r="AB28" s="11"/>
      <c r="AC28" s="11"/>
      <c r="AD28" s="11">
        <f t="shared" si="5"/>
        <v>0</v>
      </c>
      <c r="AE28" s="12"/>
      <c r="AF28" s="11"/>
      <c r="AG28" s="11">
        <f t="shared" si="6"/>
        <v>0</v>
      </c>
      <c r="AH28" s="12"/>
      <c r="AI28" s="12"/>
      <c r="AJ28" s="12">
        <f t="shared" si="7"/>
        <v>0</v>
      </c>
      <c r="AK28" s="12"/>
      <c r="AL28" s="12"/>
      <c r="AM28" s="12">
        <f t="shared" si="8"/>
        <v>0</v>
      </c>
      <c r="AN28" s="12"/>
      <c r="AO28" s="12"/>
      <c r="AP28" s="12">
        <f t="shared" si="9"/>
        <v>0</v>
      </c>
      <c r="AQ28" s="12"/>
      <c r="AR28" s="12"/>
      <c r="AS28" s="12">
        <f t="shared" si="10"/>
        <v>0</v>
      </c>
      <c r="AT28" s="12">
        <f t="shared" si="11"/>
        <v>0</v>
      </c>
      <c r="AU28" s="12">
        <f t="shared" si="12"/>
        <v>0</v>
      </c>
      <c r="AV28" s="12">
        <f t="shared" si="13"/>
        <v>0</v>
      </c>
      <c r="AW28" s="12"/>
      <c r="AX28" s="12"/>
      <c r="AY28" s="12"/>
      <c r="AZ28" s="12">
        <f t="shared" si="14"/>
        <v>0</v>
      </c>
      <c r="BA28" s="12"/>
      <c r="BB28" s="12"/>
      <c r="BC28" s="12">
        <f t="shared" si="15"/>
        <v>0</v>
      </c>
      <c r="BD28" s="12"/>
      <c r="BE28" s="13"/>
      <c r="BF28" s="13"/>
      <c r="BG28" s="13">
        <f t="shared" si="16"/>
        <v>0</v>
      </c>
      <c r="BH28" s="13"/>
      <c r="BI28" s="13"/>
      <c r="BJ28" s="13"/>
      <c r="BK28" s="13">
        <f t="shared" si="17"/>
        <v>0</v>
      </c>
      <c r="BL28" s="33">
        <f t="shared" si="26"/>
        <v>0</v>
      </c>
      <c r="BM28" s="34">
        <f t="shared" si="27"/>
        <v>0</v>
      </c>
      <c r="BN28" s="14"/>
      <c r="BO28" s="11"/>
      <c r="BP28" s="15"/>
      <c r="BQ28" s="15"/>
      <c r="BR28" s="15"/>
      <c r="BS28" s="15"/>
    </row>
    <row r="29" spans="1:71" s="20" customFormat="1" ht="19.5" customHeight="1">
      <c r="A29" s="16" t="s">
        <v>49</v>
      </c>
      <c r="B29" s="17">
        <f aca="true" t="shared" si="29" ref="B29:AG29">SUM(B11:B28)</f>
        <v>450</v>
      </c>
      <c r="C29" s="17">
        <f t="shared" si="29"/>
        <v>5</v>
      </c>
      <c r="D29" s="17">
        <f t="shared" si="29"/>
        <v>0</v>
      </c>
      <c r="E29" s="17">
        <f t="shared" si="29"/>
        <v>0</v>
      </c>
      <c r="F29" s="17">
        <f t="shared" si="29"/>
        <v>0</v>
      </c>
      <c r="G29" s="17">
        <f t="shared" si="29"/>
        <v>5</v>
      </c>
      <c r="H29" s="17">
        <f t="shared" si="29"/>
        <v>0</v>
      </c>
      <c r="I29" s="17">
        <f t="shared" si="29"/>
        <v>0</v>
      </c>
      <c r="J29" s="17">
        <f t="shared" si="29"/>
        <v>0</v>
      </c>
      <c r="K29" s="17">
        <f t="shared" si="29"/>
        <v>445</v>
      </c>
      <c r="L29" s="17">
        <f t="shared" si="29"/>
        <v>58</v>
      </c>
      <c r="M29" s="17">
        <f t="shared" si="29"/>
        <v>361</v>
      </c>
      <c r="N29" s="17">
        <f t="shared" si="29"/>
        <v>14</v>
      </c>
      <c r="O29" s="17">
        <f t="shared" si="29"/>
        <v>0</v>
      </c>
      <c r="P29" s="17">
        <f t="shared" si="29"/>
        <v>11</v>
      </c>
      <c r="Q29" s="17">
        <f t="shared" si="29"/>
        <v>1</v>
      </c>
      <c r="R29" s="17">
        <f t="shared" si="29"/>
        <v>0</v>
      </c>
      <c r="S29" s="18">
        <f t="shared" si="29"/>
        <v>98329.5</v>
      </c>
      <c r="T29" s="18">
        <f t="shared" si="29"/>
        <v>94420.8</v>
      </c>
      <c r="U29" s="18">
        <f t="shared" si="29"/>
        <v>3908.7000000000016</v>
      </c>
      <c r="V29" s="18">
        <f t="shared" si="29"/>
        <v>4564.099999999999</v>
      </c>
      <c r="W29" s="18">
        <f t="shared" si="29"/>
        <v>2091.7</v>
      </c>
      <c r="X29" s="18">
        <f t="shared" si="29"/>
        <v>2472.4000000000005</v>
      </c>
      <c r="Y29" s="18">
        <f t="shared" si="29"/>
        <v>0</v>
      </c>
      <c r="Z29" s="18">
        <f t="shared" si="29"/>
        <v>0</v>
      </c>
      <c r="AA29" s="18">
        <f t="shared" si="29"/>
        <v>0</v>
      </c>
      <c r="AB29" s="18">
        <f t="shared" si="29"/>
        <v>0</v>
      </c>
      <c r="AC29" s="18">
        <f t="shared" si="29"/>
        <v>0</v>
      </c>
      <c r="AD29" s="18">
        <f t="shared" si="29"/>
        <v>0</v>
      </c>
      <c r="AE29" s="18">
        <f t="shared" si="29"/>
        <v>0</v>
      </c>
      <c r="AF29" s="18">
        <f t="shared" si="29"/>
        <v>0</v>
      </c>
      <c r="AG29" s="18">
        <f t="shared" si="29"/>
        <v>0</v>
      </c>
      <c r="AH29" s="18">
        <f aca="true" t="shared" si="30" ref="AH29:BE29">SUM(AH11:AH28)</f>
        <v>4564.099999999999</v>
      </c>
      <c r="AI29" s="18">
        <f t="shared" si="30"/>
        <v>2091.7</v>
      </c>
      <c r="AJ29" s="18">
        <f t="shared" si="30"/>
        <v>2472.4000000000005</v>
      </c>
      <c r="AK29" s="18">
        <f t="shared" si="30"/>
        <v>0</v>
      </c>
      <c r="AL29" s="18">
        <f t="shared" si="30"/>
        <v>0</v>
      </c>
      <c r="AM29" s="18">
        <f t="shared" si="30"/>
        <v>0</v>
      </c>
      <c r="AN29" s="18">
        <f t="shared" si="30"/>
        <v>0</v>
      </c>
      <c r="AO29" s="18">
        <f t="shared" si="30"/>
        <v>0</v>
      </c>
      <c r="AP29" s="18">
        <f t="shared" si="30"/>
        <v>0</v>
      </c>
      <c r="AQ29" s="18">
        <f t="shared" si="30"/>
        <v>0</v>
      </c>
      <c r="AR29" s="18">
        <f t="shared" si="30"/>
        <v>0</v>
      </c>
      <c r="AS29" s="18">
        <f t="shared" si="30"/>
        <v>0</v>
      </c>
      <c r="AT29" s="18">
        <f t="shared" si="30"/>
        <v>93765.4</v>
      </c>
      <c r="AU29" s="18">
        <f t="shared" si="30"/>
        <v>92329.09999999999</v>
      </c>
      <c r="AV29" s="18">
        <f t="shared" si="30"/>
        <v>1436.3000000000009</v>
      </c>
      <c r="AW29" s="18">
        <f t="shared" si="30"/>
        <v>34381.6</v>
      </c>
      <c r="AX29" s="18">
        <f t="shared" si="30"/>
        <v>13775.5</v>
      </c>
      <c r="AY29" s="18">
        <f t="shared" si="30"/>
        <v>12509.8</v>
      </c>
      <c r="AZ29" s="18">
        <f t="shared" si="30"/>
        <v>1265.7000000000007</v>
      </c>
      <c r="BA29" s="18">
        <f t="shared" si="30"/>
        <v>1434.9</v>
      </c>
      <c r="BB29" s="18">
        <f t="shared" si="30"/>
        <v>1264.3</v>
      </c>
      <c r="BC29" s="18">
        <f t="shared" si="30"/>
        <v>170.60000000000014</v>
      </c>
      <c r="BD29" s="18">
        <f t="shared" si="30"/>
        <v>0</v>
      </c>
      <c r="BE29" s="18">
        <f t="shared" si="30"/>
        <v>4173.4</v>
      </c>
      <c r="BF29" s="18">
        <f aca="true" t="shared" si="31" ref="BF29:BS29">SUM(BF11:BF28)</f>
        <v>4173.4</v>
      </c>
      <c r="BG29" s="18">
        <f t="shared" si="31"/>
        <v>0</v>
      </c>
      <c r="BH29" s="18">
        <f t="shared" si="31"/>
        <v>40000</v>
      </c>
      <c r="BI29" s="18">
        <f t="shared" si="31"/>
        <v>0</v>
      </c>
      <c r="BJ29" s="18">
        <f t="shared" si="31"/>
        <v>0</v>
      </c>
      <c r="BK29" s="18">
        <f t="shared" si="31"/>
        <v>0</v>
      </c>
      <c r="BL29" s="19">
        <f t="shared" si="31"/>
        <v>22</v>
      </c>
      <c r="BM29" s="19">
        <f t="shared" si="31"/>
        <v>22</v>
      </c>
      <c r="BN29" s="17">
        <f t="shared" si="31"/>
        <v>0</v>
      </c>
      <c r="BO29" s="17">
        <f t="shared" si="31"/>
        <v>0</v>
      </c>
      <c r="BP29" s="17">
        <f t="shared" si="31"/>
        <v>22</v>
      </c>
      <c r="BQ29" s="17">
        <f t="shared" si="31"/>
        <v>22</v>
      </c>
      <c r="BR29" s="17">
        <f t="shared" si="31"/>
        <v>0</v>
      </c>
      <c r="BS29" s="17">
        <f t="shared" si="31"/>
        <v>0</v>
      </c>
    </row>
    <row r="30" spans="1:69" s="4" customFormat="1" ht="12.75">
      <c r="A30" s="21"/>
      <c r="B30" s="22"/>
      <c r="C30" s="22"/>
      <c r="D30" s="22"/>
      <c r="E30" s="23"/>
      <c r="F30" s="23"/>
      <c r="G30" s="23"/>
      <c r="H30" s="11"/>
      <c r="I30" s="11"/>
      <c r="J30" s="11"/>
      <c r="K30" s="24"/>
      <c r="L30" s="11"/>
      <c r="M30" s="11"/>
      <c r="N30" s="11"/>
      <c r="O30" s="11"/>
      <c r="P30" s="11"/>
      <c r="Q30" s="11"/>
      <c r="R30" s="11"/>
      <c r="S30" s="11"/>
      <c r="T30" s="11"/>
      <c r="U30" s="11"/>
      <c r="V30" s="11"/>
      <c r="W30" s="11"/>
      <c r="X30" s="11"/>
      <c r="Y30" s="11"/>
      <c r="Z30" s="11"/>
      <c r="AA30" s="11"/>
      <c r="AB30" s="11"/>
      <c r="AC30" s="11"/>
      <c r="AD30" s="11"/>
      <c r="AE30" s="11"/>
      <c r="AF30" s="11"/>
      <c r="AG30" s="11"/>
      <c r="AH30" s="11"/>
      <c r="AI30" s="14"/>
      <c r="AJ30" s="11"/>
      <c r="AK30" s="11"/>
      <c r="AL30" s="11"/>
      <c r="AM30" s="11"/>
      <c r="AN30" s="11"/>
      <c r="AO30" s="11"/>
      <c r="AP30" s="11"/>
      <c r="AQ30" s="11"/>
      <c r="AR30" s="11"/>
      <c r="AS30" s="11"/>
      <c r="AT30" s="25"/>
      <c r="AU30" s="25"/>
      <c r="AV30" s="25"/>
      <c r="AW30" s="25"/>
      <c r="AX30" s="25"/>
      <c r="AY30" s="25"/>
      <c r="AZ30" s="25"/>
      <c r="BA30" s="25"/>
      <c r="BB30" s="25"/>
      <c r="BC30" s="25"/>
      <c r="BD30" s="25"/>
      <c r="BE30" s="25"/>
      <c r="BF30" s="25"/>
      <c r="BG30" s="25"/>
      <c r="BH30" s="25"/>
      <c r="BI30" s="25"/>
      <c r="BJ30" s="25"/>
      <c r="BK30" s="25"/>
      <c r="BL30" s="26"/>
      <c r="BM30" s="26"/>
      <c r="BN30" s="25"/>
      <c r="BO30" s="25"/>
      <c r="BP30" s="25"/>
      <c r="BQ30" s="25"/>
    </row>
    <row r="31" spans="1:57" s="4" customFormat="1" ht="12.75">
      <c r="A31" s="27"/>
      <c r="B31" s="27"/>
      <c r="C31" s="27"/>
      <c r="D31" s="27"/>
      <c r="E31" s="27"/>
      <c r="F31" s="27"/>
      <c r="G31" s="27"/>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9"/>
      <c r="AJ31" s="28"/>
      <c r="AK31" s="28"/>
      <c r="AL31" s="28"/>
      <c r="AM31" s="28"/>
      <c r="AN31" s="28"/>
      <c r="AO31" s="28"/>
      <c r="AP31" s="28"/>
      <c r="AQ31" s="28"/>
      <c r="AR31" s="28"/>
      <c r="AS31" s="28"/>
      <c r="BE31" s="30"/>
    </row>
    <row r="32" spans="1:57" s="3" customFormat="1" ht="12.75">
      <c r="A32" s="27"/>
      <c r="B32" s="27"/>
      <c r="C32" s="27"/>
      <c r="D32" s="27"/>
      <c r="E32" s="27"/>
      <c r="F32" s="27"/>
      <c r="G32" s="27"/>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4"/>
      <c r="AU32" s="4"/>
      <c r="AV32" s="4"/>
      <c r="AW32" s="4"/>
      <c r="AX32" s="4"/>
      <c r="AY32" s="4"/>
      <c r="AZ32" s="4"/>
      <c r="BA32" s="4"/>
      <c r="BB32" s="4"/>
      <c r="BC32" s="4"/>
      <c r="BD32" s="4"/>
      <c r="BE32" s="4"/>
    </row>
    <row r="33" spans="1:56" s="3" customFormat="1" ht="12.75">
      <c r="A33" s="27"/>
      <c r="B33" s="27"/>
      <c r="C33" s="27"/>
      <c r="D33" s="27"/>
      <c r="E33" s="27"/>
      <c r="F33" s="27"/>
      <c r="G33" s="27"/>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4"/>
      <c r="AU33" s="4"/>
      <c r="AV33" s="4"/>
      <c r="AW33" s="4"/>
      <c r="AX33" s="4"/>
      <c r="AY33" s="4"/>
      <c r="AZ33" s="4"/>
      <c r="BA33" s="4"/>
      <c r="BB33" s="4"/>
      <c r="BC33" s="4"/>
      <c r="BD33" s="4"/>
    </row>
    <row r="34" spans="1:57" s="3" customFormat="1" ht="12.75">
      <c r="A34" s="27"/>
      <c r="B34" s="27"/>
      <c r="C34" s="27"/>
      <c r="D34" s="27"/>
      <c r="E34" s="27"/>
      <c r="F34" s="27"/>
      <c r="G34" s="27"/>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9"/>
      <c r="AJ34" s="28"/>
      <c r="AK34" s="28"/>
      <c r="AL34" s="28"/>
      <c r="AM34" s="28"/>
      <c r="AN34" s="28"/>
      <c r="AO34" s="28"/>
      <c r="AP34" s="28"/>
      <c r="AQ34" s="28"/>
      <c r="AR34" s="28"/>
      <c r="AS34" s="28"/>
      <c r="AT34" s="4"/>
      <c r="AU34" s="4"/>
      <c r="AV34" s="4"/>
      <c r="AW34" s="4"/>
      <c r="AX34" s="4"/>
      <c r="AY34" s="4"/>
      <c r="AZ34" s="4"/>
      <c r="BA34" s="4"/>
      <c r="BB34" s="4"/>
      <c r="BC34" s="4"/>
      <c r="BD34" s="4"/>
      <c r="BE34" s="4"/>
    </row>
    <row r="35" spans="1:57" s="3" customFormat="1" ht="12.75">
      <c r="A35" s="27"/>
      <c r="B35" s="27"/>
      <c r="C35" s="27"/>
      <c r="D35" s="27"/>
      <c r="E35" s="27"/>
      <c r="F35" s="27"/>
      <c r="G35" s="27"/>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9"/>
      <c r="AJ35" s="28"/>
      <c r="AK35" s="28"/>
      <c r="AL35" s="28"/>
      <c r="AM35" s="28"/>
      <c r="AN35" s="28"/>
      <c r="AO35" s="28"/>
      <c r="AP35" s="28"/>
      <c r="AQ35" s="28"/>
      <c r="AR35" s="28"/>
      <c r="AS35" s="28"/>
      <c r="AT35" s="4"/>
      <c r="AU35" s="4"/>
      <c r="AV35" s="4"/>
      <c r="AW35" s="4"/>
      <c r="AX35" s="4"/>
      <c r="AY35" s="4"/>
      <c r="AZ35" s="4"/>
      <c r="BA35" s="4"/>
      <c r="BB35" s="4"/>
      <c r="BC35" s="4"/>
      <c r="BD35" s="4"/>
      <c r="BE35" s="4"/>
    </row>
    <row r="36" spans="1:45" s="3" customFormat="1" ht="12.75">
      <c r="A36" s="31"/>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row>
    <row r="37" spans="1:45" s="3" customFormat="1" ht="12.75">
      <c r="A37" s="31"/>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row>
    <row r="38" spans="1:45" s="3" customFormat="1" ht="12.75">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row>
    <row r="39" spans="1:45" s="3" customFormat="1" ht="12.75">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row>
    <row r="40" spans="1:45" s="3" customFormat="1" ht="12.75">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row>
    <row r="41" spans="1:45" s="3" customFormat="1" ht="12.75">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row>
    <row r="42" spans="1:45" s="3" customFormat="1" ht="12.75">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row>
    <row r="43" spans="1:45" s="3" customFormat="1" ht="12.75">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row>
    <row r="44" spans="1:45" s="3" customFormat="1" ht="12.7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row>
    <row r="45" spans="1:45" s="3" customFormat="1" ht="12.75">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row>
    <row r="46" spans="1:69" ht="12.75">
      <c r="A46" s="2"/>
      <c r="B46" s="2"/>
      <c r="C46" s="2"/>
      <c r="D46" s="2"/>
      <c r="E46" s="2"/>
      <c r="F46" s="2"/>
      <c r="G46" s="2"/>
      <c r="AQ46" s="2"/>
      <c r="AR46" s="2"/>
      <c r="AS46" s="2"/>
      <c r="BE46" s="32"/>
      <c r="BF46" s="32"/>
      <c r="BG46" s="32"/>
      <c r="BH46" s="32"/>
      <c r="BI46" s="32"/>
      <c r="BJ46" s="32"/>
      <c r="BK46" s="32"/>
      <c r="BL46" s="32"/>
      <c r="BM46" s="32"/>
      <c r="BN46" s="32"/>
      <c r="BO46" s="32"/>
      <c r="BP46" s="32"/>
      <c r="BQ46" s="32"/>
    </row>
    <row r="47" spans="1:69" ht="12.75">
      <c r="A47" s="2"/>
      <c r="B47" s="2"/>
      <c r="C47" s="2"/>
      <c r="D47" s="2"/>
      <c r="E47" s="2"/>
      <c r="F47" s="2"/>
      <c r="G47" s="2"/>
      <c r="BE47" s="32"/>
      <c r="BF47" s="32"/>
      <c r="BG47" s="32"/>
      <c r="BH47" s="32"/>
      <c r="BI47" s="32"/>
      <c r="BJ47" s="32"/>
      <c r="BK47" s="32"/>
      <c r="BL47" s="32"/>
      <c r="BM47" s="32"/>
      <c r="BN47" s="32"/>
      <c r="BO47" s="32"/>
      <c r="BP47" s="32"/>
      <c r="BQ47" s="32"/>
    </row>
    <row r="48" spans="1:69" ht="12.75">
      <c r="A48" s="2"/>
      <c r="B48" s="2"/>
      <c r="C48" s="2"/>
      <c r="D48" s="2"/>
      <c r="E48" s="2"/>
      <c r="F48" s="2"/>
      <c r="G48" s="2"/>
      <c r="AQ48" s="2"/>
      <c r="AR48" s="2"/>
      <c r="AS48" s="2"/>
      <c r="BE48" s="32"/>
      <c r="BF48" s="32"/>
      <c r="BG48" s="32"/>
      <c r="BH48" s="32"/>
      <c r="BI48" s="32"/>
      <c r="BJ48" s="32"/>
      <c r="BK48" s="32"/>
      <c r="BL48" s="32"/>
      <c r="BM48" s="32"/>
      <c r="BN48" s="32"/>
      <c r="BO48" s="32"/>
      <c r="BP48" s="32"/>
      <c r="BQ48" s="32"/>
    </row>
    <row r="49" spans="57:69" ht="12.75">
      <c r="BE49" s="32"/>
      <c r="BF49" s="32"/>
      <c r="BG49" s="32"/>
      <c r="BH49" s="32"/>
      <c r="BI49" s="32"/>
      <c r="BJ49" s="32"/>
      <c r="BK49" s="32"/>
      <c r="BL49" s="32"/>
      <c r="BM49" s="32"/>
      <c r="BN49" s="32"/>
      <c r="BO49" s="32"/>
      <c r="BP49" s="32"/>
      <c r="BQ49" s="32"/>
    </row>
    <row r="50" spans="57:69" ht="12.75">
      <c r="BE50" s="32"/>
      <c r="BF50" s="32"/>
      <c r="BG50" s="32"/>
      <c r="BH50" s="32"/>
      <c r="BI50" s="32"/>
      <c r="BJ50" s="32"/>
      <c r="BK50" s="32"/>
      <c r="BL50" s="32"/>
      <c r="BM50" s="32"/>
      <c r="BN50" s="32"/>
      <c r="BO50" s="32"/>
      <c r="BP50" s="32"/>
      <c r="BQ50" s="32"/>
    </row>
    <row r="51" spans="57:69" ht="12.75">
      <c r="BE51" s="32"/>
      <c r="BF51" s="32"/>
      <c r="BG51" s="32"/>
      <c r="BH51" s="32"/>
      <c r="BI51" s="32"/>
      <c r="BJ51" s="32"/>
      <c r="BK51" s="32"/>
      <c r="BL51" s="32"/>
      <c r="BM51" s="32"/>
      <c r="BN51" s="32"/>
      <c r="BO51" s="32"/>
      <c r="BP51" s="32"/>
      <c r="BQ51" s="32"/>
    </row>
    <row r="52" spans="57:69" ht="12.75">
      <c r="BE52" s="32"/>
      <c r="BF52" s="32"/>
      <c r="BG52" s="32"/>
      <c r="BH52" s="32"/>
      <c r="BI52" s="32"/>
      <c r="BJ52" s="32"/>
      <c r="BK52" s="32"/>
      <c r="BL52" s="32"/>
      <c r="BM52" s="32"/>
      <c r="BN52" s="32"/>
      <c r="BO52" s="32"/>
      <c r="BP52" s="32"/>
      <c r="BQ52" s="32"/>
    </row>
    <row r="53" spans="57:69" ht="12.75">
      <c r="BE53" s="32"/>
      <c r="BF53" s="32"/>
      <c r="BG53" s="32"/>
      <c r="BH53" s="32"/>
      <c r="BI53" s="32"/>
      <c r="BJ53" s="32"/>
      <c r="BK53" s="32"/>
      <c r="BL53" s="32"/>
      <c r="BM53" s="32"/>
      <c r="BN53" s="32"/>
      <c r="BO53" s="32"/>
      <c r="BP53" s="32"/>
      <c r="BQ53" s="32"/>
    </row>
    <row r="54" spans="57:69" ht="12.75">
      <c r="BE54" s="32"/>
      <c r="BF54" s="32"/>
      <c r="BG54" s="32"/>
      <c r="BH54" s="32"/>
      <c r="BI54" s="32"/>
      <c r="BJ54" s="32"/>
      <c r="BK54" s="32"/>
      <c r="BL54" s="32"/>
      <c r="BM54" s="32"/>
      <c r="BN54" s="32"/>
      <c r="BO54" s="32"/>
      <c r="BP54" s="32"/>
      <c r="BQ54" s="32"/>
    </row>
    <row r="55" spans="57:69" ht="12.75">
      <c r="BE55" s="32"/>
      <c r="BF55" s="32"/>
      <c r="BG55" s="32"/>
      <c r="BH55" s="32"/>
      <c r="BI55" s="32"/>
      <c r="BJ55" s="32"/>
      <c r="BK55" s="32"/>
      <c r="BL55" s="32"/>
      <c r="BM55" s="32"/>
      <c r="BN55" s="32"/>
      <c r="BO55" s="32"/>
      <c r="BP55" s="32"/>
      <c r="BQ55" s="32"/>
    </row>
    <row r="56" spans="57:69" ht="12.75">
      <c r="BE56" s="32"/>
      <c r="BF56" s="32"/>
      <c r="BG56" s="32"/>
      <c r="BH56" s="32"/>
      <c r="BI56" s="32"/>
      <c r="BJ56" s="32"/>
      <c r="BK56" s="32"/>
      <c r="BL56" s="32"/>
      <c r="BM56" s="32"/>
      <c r="BN56" s="32"/>
      <c r="BO56" s="32"/>
      <c r="BP56" s="32"/>
      <c r="BQ56" s="32"/>
    </row>
    <row r="57" spans="57:69" ht="12.75">
      <c r="BE57" s="32"/>
      <c r="BF57" s="32"/>
      <c r="BG57" s="32"/>
      <c r="BH57" s="32"/>
      <c r="BI57" s="32"/>
      <c r="BJ57" s="32"/>
      <c r="BK57" s="32"/>
      <c r="BL57" s="32"/>
      <c r="BM57" s="32"/>
      <c r="BN57" s="32"/>
      <c r="BO57" s="32"/>
      <c r="BP57" s="32"/>
      <c r="BQ57" s="32"/>
    </row>
    <row r="58" spans="57:69" ht="12.75">
      <c r="BE58" s="32"/>
      <c r="BF58" s="32"/>
      <c r="BG58" s="32"/>
      <c r="BH58" s="32"/>
      <c r="BI58" s="32"/>
      <c r="BJ58" s="32"/>
      <c r="BK58" s="32"/>
      <c r="BL58" s="32"/>
      <c r="BM58" s="32"/>
      <c r="BN58" s="32"/>
      <c r="BO58" s="32"/>
      <c r="BP58" s="32"/>
      <c r="BQ58" s="32"/>
    </row>
    <row r="59" spans="57:69" ht="12.75">
      <c r="BE59" s="32"/>
      <c r="BF59" s="32"/>
      <c r="BG59" s="32"/>
      <c r="BH59" s="32"/>
      <c r="BI59" s="32"/>
      <c r="BJ59" s="32"/>
      <c r="BK59" s="32"/>
      <c r="BL59" s="32"/>
      <c r="BM59" s="32"/>
      <c r="BN59" s="32"/>
      <c r="BO59" s="32"/>
      <c r="BP59" s="32"/>
      <c r="BQ59" s="32"/>
    </row>
    <row r="60" spans="57:69" ht="12.75">
      <c r="BE60" s="32"/>
      <c r="BF60" s="32"/>
      <c r="BG60" s="32"/>
      <c r="BH60" s="32"/>
      <c r="BI60" s="32"/>
      <c r="BJ60" s="32"/>
      <c r="BK60" s="32"/>
      <c r="BL60" s="32"/>
      <c r="BM60" s="32"/>
      <c r="BN60" s="32"/>
      <c r="BO60" s="32"/>
      <c r="BP60" s="32"/>
      <c r="BQ60" s="32"/>
    </row>
    <row r="61" spans="57:69" ht="12.75">
      <c r="BE61" s="32"/>
      <c r="BF61" s="32"/>
      <c r="BG61" s="32"/>
      <c r="BH61" s="32"/>
      <c r="BI61" s="32"/>
      <c r="BJ61" s="32"/>
      <c r="BK61" s="32"/>
      <c r="BL61" s="32"/>
      <c r="BM61" s="32"/>
      <c r="BN61" s="32"/>
      <c r="BO61" s="32"/>
      <c r="BP61" s="32"/>
      <c r="BQ61" s="32"/>
    </row>
    <row r="62" spans="57:69" ht="12.75">
      <c r="BE62" s="32"/>
      <c r="BF62" s="32"/>
      <c r="BG62" s="32"/>
      <c r="BH62" s="32"/>
      <c r="BI62" s="32"/>
      <c r="BJ62" s="32"/>
      <c r="BK62" s="32"/>
      <c r="BL62" s="32"/>
      <c r="BM62" s="32"/>
      <c r="BN62" s="32"/>
      <c r="BO62" s="32"/>
      <c r="BP62" s="32"/>
      <c r="BQ62" s="32"/>
    </row>
    <row r="63" spans="57:69" ht="12.75">
      <c r="BE63" s="32"/>
      <c r="BF63" s="32"/>
      <c r="BG63" s="32"/>
      <c r="BH63" s="32"/>
      <c r="BI63" s="32"/>
      <c r="BJ63" s="32"/>
      <c r="BK63" s="32"/>
      <c r="BL63" s="32"/>
      <c r="BM63" s="32"/>
      <c r="BN63" s="32"/>
      <c r="BO63" s="32"/>
      <c r="BP63" s="32"/>
      <c r="BQ63" s="32"/>
    </row>
    <row r="64" spans="57:69" ht="12.75">
      <c r="BE64" s="32"/>
      <c r="BF64" s="32"/>
      <c r="BG64" s="32"/>
      <c r="BH64" s="32"/>
      <c r="BI64" s="32"/>
      <c r="BJ64" s="32"/>
      <c r="BK64" s="32"/>
      <c r="BL64" s="32"/>
      <c r="BM64" s="32"/>
      <c r="BN64" s="32"/>
      <c r="BO64" s="32"/>
      <c r="BP64" s="32"/>
      <c r="BQ64" s="32"/>
    </row>
    <row r="65" spans="57:69" ht="12.75">
      <c r="BE65" s="32"/>
      <c r="BF65" s="32"/>
      <c r="BG65" s="32"/>
      <c r="BH65" s="32"/>
      <c r="BI65" s="32"/>
      <c r="BJ65" s="32"/>
      <c r="BK65" s="32"/>
      <c r="BL65" s="32"/>
      <c r="BM65" s="32"/>
      <c r="BN65" s="32"/>
      <c r="BO65" s="32"/>
      <c r="BP65" s="32"/>
      <c r="BQ65" s="32"/>
    </row>
    <row r="66" spans="57:69" ht="12.75">
      <c r="BE66" s="32"/>
      <c r="BF66" s="32"/>
      <c r="BG66" s="32"/>
      <c r="BH66" s="32"/>
      <c r="BI66" s="32"/>
      <c r="BJ66" s="32"/>
      <c r="BK66" s="32"/>
      <c r="BL66" s="32"/>
      <c r="BM66" s="32"/>
      <c r="BN66" s="32"/>
      <c r="BO66" s="32"/>
      <c r="BP66" s="32"/>
      <c r="BQ66" s="32"/>
    </row>
    <row r="67" spans="57:69" ht="12.75">
      <c r="BE67" s="32"/>
      <c r="BF67" s="32"/>
      <c r="BG67" s="32"/>
      <c r="BH67" s="32"/>
      <c r="BI67" s="32"/>
      <c r="BJ67" s="32"/>
      <c r="BK67" s="32"/>
      <c r="BL67" s="32"/>
      <c r="BM67" s="32"/>
      <c r="BN67" s="32"/>
      <c r="BO67" s="32"/>
      <c r="BP67" s="32"/>
      <c r="BQ67" s="32"/>
    </row>
    <row r="68" spans="57:69" ht="12.75">
      <c r="BE68" s="32"/>
      <c r="BF68" s="32"/>
      <c r="BG68" s="32"/>
      <c r="BH68" s="32"/>
      <c r="BI68" s="32"/>
      <c r="BJ68" s="32"/>
      <c r="BK68" s="32"/>
      <c r="BL68" s="32"/>
      <c r="BM68" s="32"/>
      <c r="BN68" s="32"/>
      <c r="BO68" s="32"/>
      <c r="BP68" s="32"/>
      <c r="BQ68" s="32"/>
    </row>
    <row r="69" spans="57:69" ht="12.75">
      <c r="BE69" s="32"/>
      <c r="BF69" s="32"/>
      <c r="BG69" s="32"/>
      <c r="BH69" s="32"/>
      <c r="BI69" s="32"/>
      <c r="BJ69" s="32"/>
      <c r="BK69" s="32"/>
      <c r="BL69" s="32"/>
      <c r="BM69" s="32"/>
      <c r="BN69" s="32"/>
      <c r="BO69" s="32"/>
      <c r="BP69" s="32"/>
      <c r="BQ69" s="32"/>
    </row>
    <row r="70" spans="57:69" ht="12.75">
      <c r="BE70" s="32"/>
      <c r="BF70" s="32"/>
      <c r="BG70" s="32"/>
      <c r="BH70" s="32"/>
      <c r="BI70" s="32"/>
      <c r="BJ70" s="32"/>
      <c r="BK70" s="32"/>
      <c r="BL70" s="32"/>
      <c r="BM70" s="32"/>
      <c r="BN70" s="32"/>
      <c r="BO70" s="32"/>
      <c r="BP70" s="32"/>
      <c r="BQ70" s="32"/>
    </row>
    <row r="71" spans="57:69" ht="12.75">
      <c r="BE71" s="32"/>
      <c r="BF71" s="32"/>
      <c r="BG71" s="32"/>
      <c r="BH71" s="32"/>
      <c r="BI71" s="32"/>
      <c r="BJ71" s="32"/>
      <c r="BK71" s="32"/>
      <c r="BL71" s="32"/>
      <c r="BM71" s="32"/>
      <c r="BN71" s="32"/>
      <c r="BO71" s="32"/>
      <c r="BP71" s="32"/>
      <c r="BQ71" s="32"/>
    </row>
    <row r="72" spans="57:69" ht="12.75">
      <c r="BE72" s="32"/>
      <c r="BF72" s="32"/>
      <c r="BG72" s="32"/>
      <c r="BH72" s="32"/>
      <c r="BI72" s="32"/>
      <c r="BJ72" s="32"/>
      <c r="BK72" s="32"/>
      <c r="BL72" s="32"/>
      <c r="BM72" s="32"/>
      <c r="BN72" s="32"/>
      <c r="BO72" s="32"/>
      <c r="BP72" s="32"/>
      <c r="BQ72" s="32"/>
    </row>
    <row r="73" spans="57:69" ht="12.75">
      <c r="BE73" s="32"/>
      <c r="BF73" s="32"/>
      <c r="BG73" s="32"/>
      <c r="BH73" s="32"/>
      <c r="BI73" s="32"/>
      <c r="BJ73" s="32"/>
      <c r="BK73" s="32"/>
      <c r="BL73" s="32"/>
      <c r="BM73" s="32"/>
      <c r="BN73" s="32"/>
      <c r="BO73" s="32"/>
      <c r="BP73" s="32"/>
      <c r="BQ73" s="32"/>
    </row>
    <row r="74" spans="57:69" ht="12.75">
      <c r="BE74" s="32"/>
      <c r="BF74" s="32"/>
      <c r="BG74" s="32"/>
      <c r="BH74" s="32"/>
      <c r="BI74" s="32"/>
      <c r="BJ74" s="32"/>
      <c r="BK74" s="32"/>
      <c r="BL74" s="32"/>
      <c r="BM74" s="32"/>
      <c r="BN74" s="32"/>
      <c r="BO74" s="32"/>
      <c r="BP74" s="32"/>
      <c r="BQ74" s="32"/>
    </row>
    <row r="75" spans="57:69" ht="12.75">
      <c r="BE75" s="32"/>
      <c r="BF75" s="32"/>
      <c r="BG75" s="32"/>
      <c r="BH75" s="32"/>
      <c r="BI75" s="32"/>
      <c r="BJ75" s="32"/>
      <c r="BK75" s="32"/>
      <c r="BL75" s="32"/>
      <c r="BM75" s="32"/>
      <c r="BN75" s="32"/>
      <c r="BO75" s="32"/>
      <c r="BP75" s="32"/>
      <c r="BQ75" s="32"/>
    </row>
    <row r="76" spans="57:69" ht="12.75">
      <c r="BE76" s="32"/>
      <c r="BF76" s="32"/>
      <c r="BG76" s="32"/>
      <c r="BH76" s="32"/>
      <c r="BI76" s="32"/>
      <c r="BJ76" s="32"/>
      <c r="BK76" s="32"/>
      <c r="BL76" s="32"/>
      <c r="BM76" s="32"/>
      <c r="BN76" s="32"/>
      <c r="BO76" s="32"/>
      <c r="BP76" s="32"/>
      <c r="BQ76" s="32"/>
    </row>
    <row r="77" spans="57:69" ht="12.75">
      <c r="BE77" s="32"/>
      <c r="BF77" s="32"/>
      <c r="BG77" s="32"/>
      <c r="BH77" s="32"/>
      <c r="BI77" s="32"/>
      <c r="BJ77" s="32"/>
      <c r="BK77" s="32"/>
      <c r="BL77" s="32"/>
      <c r="BM77" s="32"/>
      <c r="BN77" s="32"/>
      <c r="BO77" s="32"/>
      <c r="BP77" s="32"/>
      <c r="BQ77" s="32"/>
    </row>
    <row r="78" spans="57:69" ht="12.75">
      <c r="BE78" s="32"/>
      <c r="BF78" s="32"/>
      <c r="BG78" s="32"/>
      <c r="BH78" s="32"/>
      <c r="BI78" s="32"/>
      <c r="BJ78" s="32"/>
      <c r="BK78" s="32"/>
      <c r="BL78" s="32"/>
      <c r="BM78" s="32"/>
      <c r="BN78" s="32"/>
      <c r="BO78" s="32"/>
      <c r="BP78" s="32"/>
      <c r="BQ78" s="32"/>
    </row>
    <row r="79" spans="57:69" ht="12.75">
      <c r="BE79" s="32"/>
      <c r="BF79" s="32"/>
      <c r="BG79" s="32"/>
      <c r="BH79" s="32"/>
      <c r="BI79" s="32"/>
      <c r="BJ79" s="32"/>
      <c r="BK79" s="32"/>
      <c r="BL79" s="32"/>
      <c r="BM79" s="32"/>
      <c r="BN79" s="32"/>
      <c r="BO79" s="32"/>
      <c r="BP79" s="32"/>
      <c r="BQ79" s="32"/>
    </row>
    <row r="80" spans="57:69" ht="12.75">
      <c r="BE80" s="32"/>
      <c r="BF80" s="32"/>
      <c r="BG80" s="32"/>
      <c r="BH80" s="32"/>
      <c r="BI80" s="32"/>
      <c r="BJ80" s="32"/>
      <c r="BK80" s="32"/>
      <c r="BL80" s="32"/>
      <c r="BM80" s="32"/>
      <c r="BN80" s="32"/>
      <c r="BO80" s="32"/>
      <c r="BP80" s="32"/>
      <c r="BQ80" s="32"/>
    </row>
    <row r="81" spans="57:69" ht="12.75">
      <c r="BE81" s="32"/>
      <c r="BF81" s="32"/>
      <c r="BG81" s="32"/>
      <c r="BH81" s="32"/>
      <c r="BI81" s="32"/>
      <c r="BJ81" s="32"/>
      <c r="BK81" s="32"/>
      <c r="BL81" s="32"/>
      <c r="BM81" s="32"/>
      <c r="BN81" s="32"/>
      <c r="BO81" s="32"/>
      <c r="BP81" s="32"/>
      <c r="BQ81" s="32"/>
    </row>
    <row r="82" spans="57:69" ht="12.75">
      <c r="BE82" s="32"/>
      <c r="BF82" s="32"/>
      <c r="BG82" s="32"/>
      <c r="BH82" s="32"/>
      <c r="BI82" s="32"/>
      <c r="BJ82" s="32"/>
      <c r="BK82" s="32"/>
      <c r="BL82" s="32"/>
      <c r="BM82" s="32"/>
      <c r="BN82" s="32"/>
      <c r="BO82" s="32"/>
      <c r="BP82" s="32"/>
      <c r="BQ82" s="32"/>
    </row>
    <row r="83" spans="57:69" ht="12.75">
      <c r="BE83" s="32"/>
      <c r="BF83" s="32"/>
      <c r="BG83" s="32"/>
      <c r="BH83" s="32"/>
      <c r="BI83" s="32"/>
      <c r="BJ83" s="32"/>
      <c r="BK83" s="32"/>
      <c r="BL83" s="32"/>
      <c r="BM83" s="32"/>
      <c r="BN83" s="32"/>
      <c r="BO83" s="32"/>
      <c r="BP83" s="32"/>
      <c r="BQ83" s="32"/>
    </row>
    <row r="84" spans="57:69" ht="12.75">
      <c r="BE84" s="32"/>
      <c r="BF84" s="32"/>
      <c r="BG84" s="32"/>
      <c r="BH84" s="32"/>
      <c r="BI84" s="32"/>
      <c r="BJ84" s="32"/>
      <c r="BK84" s="32"/>
      <c r="BL84" s="32"/>
      <c r="BM84" s="32"/>
      <c r="BN84" s="32"/>
      <c r="BO84" s="32"/>
      <c r="BP84" s="32"/>
      <c r="BQ84" s="32"/>
    </row>
    <row r="85" spans="57:69" ht="12.75">
      <c r="BE85" s="32"/>
      <c r="BF85" s="32"/>
      <c r="BG85" s="32"/>
      <c r="BH85" s="32"/>
      <c r="BI85" s="32"/>
      <c r="BJ85" s="32"/>
      <c r="BK85" s="32"/>
      <c r="BL85" s="32"/>
      <c r="BM85" s="32"/>
      <c r="BN85" s="32"/>
      <c r="BO85" s="32"/>
      <c r="BP85" s="32"/>
      <c r="BQ85" s="32"/>
    </row>
    <row r="86" spans="57:69" ht="12.75">
      <c r="BE86" s="32"/>
      <c r="BF86" s="32"/>
      <c r="BG86" s="32"/>
      <c r="BH86" s="32"/>
      <c r="BI86" s="32"/>
      <c r="BJ86" s="32"/>
      <c r="BK86" s="32"/>
      <c r="BL86" s="32"/>
      <c r="BM86" s="32"/>
      <c r="BN86" s="32"/>
      <c r="BO86" s="32"/>
      <c r="BP86" s="32"/>
      <c r="BQ86" s="32"/>
    </row>
    <row r="87" spans="57:69" ht="12.75">
      <c r="BE87" s="32"/>
      <c r="BF87" s="32"/>
      <c r="BG87" s="32"/>
      <c r="BH87" s="32"/>
      <c r="BI87" s="32"/>
      <c r="BJ87" s="32"/>
      <c r="BK87" s="32"/>
      <c r="BL87" s="32"/>
      <c r="BM87" s="32"/>
      <c r="BN87" s="32"/>
      <c r="BO87" s="32"/>
      <c r="BP87" s="32"/>
      <c r="BQ87" s="32"/>
    </row>
    <row r="88" spans="57:69" ht="12.75">
      <c r="BE88" s="32"/>
      <c r="BF88" s="32"/>
      <c r="BG88" s="32"/>
      <c r="BH88" s="32"/>
      <c r="BI88" s="32"/>
      <c r="BJ88" s="32"/>
      <c r="BK88" s="32"/>
      <c r="BL88" s="32"/>
      <c r="BM88" s="32"/>
      <c r="BN88" s="32"/>
      <c r="BO88" s="32"/>
      <c r="BP88" s="32"/>
      <c r="BQ88" s="32"/>
    </row>
    <row r="89" spans="57:69" ht="12.75">
      <c r="BE89" s="32"/>
      <c r="BF89" s="32"/>
      <c r="BG89" s="32"/>
      <c r="BH89" s="32"/>
      <c r="BI89" s="32"/>
      <c r="BJ89" s="32"/>
      <c r="BK89" s="32"/>
      <c r="BL89" s="32"/>
      <c r="BM89" s="32"/>
      <c r="BN89" s="32"/>
      <c r="BO89" s="32"/>
      <c r="BP89" s="32"/>
      <c r="BQ89" s="32"/>
    </row>
    <row r="90" spans="57:69" ht="12.75">
      <c r="BE90" s="32"/>
      <c r="BF90" s="32"/>
      <c r="BG90" s="32"/>
      <c r="BH90" s="32"/>
      <c r="BI90" s="32"/>
      <c r="BJ90" s="32"/>
      <c r="BK90" s="32"/>
      <c r="BL90" s="32"/>
      <c r="BM90" s="32"/>
      <c r="BN90" s="32"/>
      <c r="BO90" s="32"/>
      <c r="BP90" s="32"/>
      <c r="BQ90" s="32"/>
    </row>
    <row r="91" spans="57:69" ht="12.75">
      <c r="BE91" s="32"/>
      <c r="BF91" s="32"/>
      <c r="BG91" s="32"/>
      <c r="BH91" s="32"/>
      <c r="BI91" s="32"/>
      <c r="BJ91" s="32"/>
      <c r="BK91" s="32"/>
      <c r="BL91" s="32"/>
      <c r="BM91" s="32"/>
      <c r="BN91" s="32"/>
      <c r="BO91" s="32"/>
      <c r="BP91" s="32"/>
      <c r="BQ91" s="32"/>
    </row>
    <row r="92" spans="57:69" ht="12.75">
      <c r="BE92" s="32"/>
      <c r="BF92" s="32"/>
      <c r="BG92" s="32"/>
      <c r="BH92" s="32"/>
      <c r="BI92" s="32"/>
      <c r="BJ92" s="32"/>
      <c r="BK92" s="32"/>
      <c r="BL92" s="32"/>
      <c r="BM92" s="32"/>
      <c r="BN92" s="32"/>
      <c r="BO92" s="32"/>
      <c r="BP92" s="32"/>
      <c r="BQ92" s="32"/>
    </row>
    <row r="93" spans="57:69" ht="12.75">
      <c r="BE93" s="32"/>
      <c r="BF93" s="32"/>
      <c r="BG93" s="32"/>
      <c r="BH93" s="32"/>
      <c r="BI93" s="32"/>
      <c r="BJ93" s="32"/>
      <c r="BK93" s="32"/>
      <c r="BL93" s="32"/>
      <c r="BM93" s="32"/>
      <c r="BN93" s="32"/>
      <c r="BO93" s="32"/>
      <c r="BP93" s="32"/>
      <c r="BQ93" s="32"/>
    </row>
    <row r="94" spans="57:69" ht="12.75">
      <c r="BE94" s="32"/>
      <c r="BF94" s="32"/>
      <c r="BG94" s="32"/>
      <c r="BH94" s="32"/>
      <c r="BI94" s="32"/>
      <c r="BJ94" s="32"/>
      <c r="BK94" s="32"/>
      <c r="BL94" s="32"/>
      <c r="BM94" s="32"/>
      <c r="BN94" s="32"/>
      <c r="BO94" s="32"/>
      <c r="BP94" s="32"/>
      <c r="BQ94" s="32"/>
    </row>
    <row r="95" spans="57:69" ht="12.75">
      <c r="BE95" s="32"/>
      <c r="BF95" s="32"/>
      <c r="BG95" s="32"/>
      <c r="BH95" s="32"/>
      <c r="BI95" s="32"/>
      <c r="BJ95" s="32"/>
      <c r="BK95" s="32"/>
      <c r="BL95" s="32"/>
      <c r="BM95" s="32"/>
      <c r="BN95" s="32"/>
      <c r="BO95" s="32"/>
      <c r="BP95" s="32"/>
      <c r="BQ95" s="32"/>
    </row>
    <row r="96" spans="57:69" ht="12.75">
      <c r="BE96" s="32"/>
      <c r="BF96" s="32"/>
      <c r="BG96" s="32"/>
      <c r="BH96" s="32"/>
      <c r="BI96" s="32"/>
      <c r="BJ96" s="32"/>
      <c r="BK96" s="32"/>
      <c r="BL96" s="32"/>
      <c r="BM96" s="32"/>
      <c r="BN96" s="32"/>
      <c r="BO96" s="32"/>
      <c r="BP96" s="32"/>
      <c r="BQ96" s="32"/>
    </row>
    <row r="97" spans="57:69" ht="12.75">
      <c r="BE97" s="32"/>
      <c r="BF97" s="32"/>
      <c r="BG97" s="32"/>
      <c r="BH97" s="32"/>
      <c r="BI97" s="32"/>
      <c r="BJ97" s="32"/>
      <c r="BK97" s="32"/>
      <c r="BL97" s="32"/>
      <c r="BM97" s="32"/>
      <c r="BN97" s="32"/>
      <c r="BO97" s="32"/>
      <c r="BP97" s="32"/>
      <c r="BQ97" s="32"/>
    </row>
    <row r="98" spans="57:69" ht="12.75">
      <c r="BE98" s="32"/>
      <c r="BF98" s="32"/>
      <c r="BG98" s="32"/>
      <c r="BH98" s="32"/>
      <c r="BI98" s="32"/>
      <c r="BJ98" s="32"/>
      <c r="BK98" s="32"/>
      <c r="BL98" s="32"/>
      <c r="BM98" s="32"/>
      <c r="BN98" s="32"/>
      <c r="BO98" s="32"/>
      <c r="BP98" s="32"/>
      <c r="BQ98" s="32"/>
    </row>
    <row r="99" spans="57:69" ht="12.75">
      <c r="BE99" s="32"/>
      <c r="BF99" s="32"/>
      <c r="BG99" s="32"/>
      <c r="BH99" s="32"/>
      <c r="BI99" s="32"/>
      <c r="BJ99" s="32"/>
      <c r="BK99" s="32"/>
      <c r="BL99" s="32"/>
      <c r="BM99" s="32"/>
      <c r="BN99" s="32"/>
      <c r="BO99" s="32"/>
      <c r="BP99" s="32"/>
      <c r="BQ99" s="32"/>
    </row>
    <row r="100" spans="57:69" ht="12.75">
      <c r="BE100" s="32"/>
      <c r="BF100" s="32"/>
      <c r="BG100" s="32"/>
      <c r="BH100" s="32"/>
      <c r="BI100" s="32"/>
      <c r="BJ100" s="32"/>
      <c r="BK100" s="32"/>
      <c r="BL100" s="32"/>
      <c r="BM100" s="32"/>
      <c r="BN100" s="32"/>
      <c r="BO100" s="32"/>
      <c r="BP100" s="32"/>
      <c r="BQ100" s="32"/>
    </row>
    <row r="101" spans="57:69" ht="12.75">
      <c r="BE101" s="32"/>
      <c r="BF101" s="32"/>
      <c r="BG101" s="32"/>
      <c r="BH101" s="32"/>
      <c r="BI101" s="32"/>
      <c r="BJ101" s="32"/>
      <c r="BK101" s="32"/>
      <c r="BL101" s="32"/>
      <c r="BM101" s="32"/>
      <c r="BN101" s="32"/>
      <c r="BO101" s="32"/>
      <c r="BP101" s="32"/>
      <c r="BQ101" s="32"/>
    </row>
    <row r="102" spans="57:69" ht="12.75">
      <c r="BE102" s="32"/>
      <c r="BF102" s="32"/>
      <c r="BG102" s="32"/>
      <c r="BH102" s="32"/>
      <c r="BI102" s="32"/>
      <c r="BJ102" s="32"/>
      <c r="BK102" s="32"/>
      <c r="BL102" s="32"/>
      <c r="BM102" s="32"/>
      <c r="BN102" s="32"/>
      <c r="BO102" s="32"/>
      <c r="BP102" s="32"/>
      <c r="BQ102" s="32"/>
    </row>
    <row r="103" spans="57:69" ht="12.75">
      <c r="BE103" s="32"/>
      <c r="BF103" s="32"/>
      <c r="BG103" s="32"/>
      <c r="BH103" s="32"/>
      <c r="BI103" s="32"/>
      <c r="BJ103" s="32"/>
      <c r="BK103" s="32"/>
      <c r="BL103" s="32"/>
      <c r="BM103" s="32"/>
      <c r="BN103" s="32"/>
      <c r="BO103" s="32"/>
      <c r="BP103" s="32"/>
      <c r="BQ103" s="32"/>
    </row>
    <row r="104" spans="57:69" ht="12.75">
      <c r="BE104" s="32"/>
      <c r="BF104" s="32"/>
      <c r="BG104" s="32"/>
      <c r="BH104" s="32"/>
      <c r="BI104" s="32"/>
      <c r="BJ104" s="32"/>
      <c r="BK104" s="32"/>
      <c r="BL104" s="32"/>
      <c r="BM104" s="32"/>
      <c r="BN104" s="32"/>
      <c r="BO104" s="32"/>
      <c r="BP104" s="32"/>
      <c r="BQ104" s="32"/>
    </row>
    <row r="105" spans="57:69" ht="12.75">
      <c r="BE105" s="32"/>
      <c r="BF105" s="32"/>
      <c r="BG105" s="32"/>
      <c r="BH105" s="32"/>
      <c r="BI105" s="32"/>
      <c r="BJ105" s="32"/>
      <c r="BK105" s="32"/>
      <c r="BL105" s="32"/>
      <c r="BM105" s="32"/>
      <c r="BN105" s="32"/>
      <c r="BO105" s="32"/>
      <c r="BP105" s="32"/>
      <c r="BQ105" s="32"/>
    </row>
    <row r="106" spans="57:69" ht="12.75">
      <c r="BE106" s="32"/>
      <c r="BF106" s="32"/>
      <c r="BG106" s="32"/>
      <c r="BH106" s="32"/>
      <c r="BI106" s="32"/>
      <c r="BJ106" s="32"/>
      <c r="BK106" s="32"/>
      <c r="BL106" s="32"/>
      <c r="BM106" s="32"/>
      <c r="BN106" s="32"/>
      <c r="BO106" s="32"/>
      <c r="BP106" s="32"/>
      <c r="BQ106" s="32"/>
    </row>
    <row r="107" spans="57:69" ht="12.75">
      <c r="BE107" s="32"/>
      <c r="BF107" s="32"/>
      <c r="BG107" s="32"/>
      <c r="BH107" s="32"/>
      <c r="BI107" s="32"/>
      <c r="BJ107" s="32"/>
      <c r="BK107" s="32"/>
      <c r="BL107" s="32"/>
      <c r="BM107" s="32"/>
      <c r="BN107" s="32"/>
      <c r="BO107" s="32"/>
      <c r="BP107" s="32"/>
      <c r="BQ107" s="32"/>
    </row>
    <row r="108" spans="57:69" ht="12.75">
      <c r="BE108" s="32"/>
      <c r="BF108" s="32"/>
      <c r="BG108" s="32"/>
      <c r="BH108" s="32"/>
      <c r="BI108" s="32"/>
      <c r="BJ108" s="32"/>
      <c r="BK108" s="32"/>
      <c r="BL108" s="32"/>
      <c r="BM108" s="32"/>
      <c r="BN108" s="32"/>
      <c r="BO108" s="32"/>
      <c r="BP108" s="32"/>
      <c r="BQ108" s="32"/>
    </row>
    <row r="109" spans="57:69" ht="12.75">
      <c r="BE109" s="32"/>
      <c r="BF109" s="32"/>
      <c r="BG109" s="32"/>
      <c r="BH109" s="32"/>
      <c r="BI109" s="32"/>
      <c r="BJ109" s="32"/>
      <c r="BK109" s="32"/>
      <c r="BL109" s="32"/>
      <c r="BM109" s="32"/>
      <c r="BN109" s="32"/>
      <c r="BO109" s="32"/>
      <c r="BP109" s="32"/>
      <c r="BQ109" s="32"/>
    </row>
    <row r="110" spans="57:69" ht="12.75">
      <c r="BE110" s="32"/>
      <c r="BF110" s="32"/>
      <c r="BG110" s="32"/>
      <c r="BH110" s="32"/>
      <c r="BI110" s="32"/>
      <c r="BJ110" s="32"/>
      <c r="BK110" s="32"/>
      <c r="BL110" s="32"/>
      <c r="BM110" s="32"/>
      <c r="BN110" s="32"/>
      <c r="BO110" s="32"/>
      <c r="BP110" s="32"/>
      <c r="BQ110" s="32"/>
    </row>
    <row r="111" spans="57:69" ht="12.75">
      <c r="BE111" s="32"/>
      <c r="BF111" s="32"/>
      <c r="BG111" s="32"/>
      <c r="BH111" s="32"/>
      <c r="BI111" s="32"/>
      <c r="BJ111" s="32"/>
      <c r="BK111" s="32"/>
      <c r="BL111" s="32"/>
      <c r="BM111" s="32"/>
      <c r="BN111" s="32"/>
      <c r="BO111" s="32"/>
      <c r="BP111" s="32"/>
      <c r="BQ111" s="32"/>
    </row>
    <row r="112" spans="57:69" ht="12.75">
      <c r="BE112" s="32"/>
      <c r="BF112" s="32"/>
      <c r="BG112" s="32"/>
      <c r="BH112" s="32"/>
      <c r="BI112" s="32"/>
      <c r="BJ112" s="32"/>
      <c r="BK112" s="32"/>
      <c r="BL112" s="32"/>
      <c r="BM112" s="32"/>
      <c r="BN112" s="32"/>
      <c r="BO112" s="32"/>
      <c r="BP112" s="32"/>
      <c r="BQ112" s="32"/>
    </row>
    <row r="113" spans="57:69" ht="12.75">
      <c r="BE113" s="32"/>
      <c r="BF113" s="32"/>
      <c r="BG113" s="32"/>
      <c r="BH113" s="32"/>
      <c r="BI113" s="32"/>
      <c r="BJ113" s="32"/>
      <c r="BK113" s="32"/>
      <c r="BL113" s="32"/>
      <c r="BM113" s="32"/>
      <c r="BN113" s="32"/>
      <c r="BO113" s="32"/>
      <c r="BP113" s="32"/>
      <c r="BQ113" s="32"/>
    </row>
    <row r="114" spans="57:69" ht="12.75">
      <c r="BE114" s="32"/>
      <c r="BF114" s="32"/>
      <c r="BG114" s="32"/>
      <c r="BH114" s="32"/>
      <c r="BI114" s="32"/>
      <c r="BJ114" s="32"/>
      <c r="BK114" s="32"/>
      <c r="BL114" s="32"/>
      <c r="BM114" s="32"/>
      <c r="BN114" s="32"/>
      <c r="BO114" s="32"/>
      <c r="BP114" s="32"/>
      <c r="BQ114" s="32"/>
    </row>
    <row r="115" spans="57:69" ht="12.75">
      <c r="BE115" s="32"/>
      <c r="BF115" s="32"/>
      <c r="BG115" s="32"/>
      <c r="BH115" s="32"/>
      <c r="BI115" s="32"/>
      <c r="BJ115" s="32"/>
      <c r="BK115" s="32"/>
      <c r="BL115" s="32"/>
      <c r="BM115" s="32"/>
      <c r="BN115" s="32"/>
      <c r="BO115" s="32"/>
      <c r="BP115" s="32"/>
      <c r="BQ115" s="32"/>
    </row>
    <row r="116" spans="57:69" ht="12.75">
      <c r="BE116" s="32"/>
      <c r="BF116" s="32"/>
      <c r="BG116" s="32"/>
      <c r="BH116" s="32"/>
      <c r="BI116" s="32"/>
      <c r="BJ116" s="32"/>
      <c r="BK116" s="32"/>
      <c r="BL116" s="32"/>
      <c r="BM116" s="32"/>
      <c r="BN116" s="32"/>
      <c r="BO116" s="32"/>
      <c r="BP116" s="32"/>
      <c r="BQ116" s="32"/>
    </row>
    <row r="117" spans="57:69" ht="12.75">
      <c r="BE117" s="32"/>
      <c r="BF117" s="32"/>
      <c r="BG117" s="32"/>
      <c r="BH117" s="32"/>
      <c r="BI117" s="32"/>
      <c r="BJ117" s="32"/>
      <c r="BK117" s="32"/>
      <c r="BL117" s="32"/>
      <c r="BM117" s="32"/>
      <c r="BN117" s="32"/>
      <c r="BO117" s="32"/>
      <c r="BP117" s="32"/>
      <c r="BQ117" s="32"/>
    </row>
    <row r="118" spans="57:69" ht="12.75">
      <c r="BE118" s="32"/>
      <c r="BF118" s="32"/>
      <c r="BG118" s="32"/>
      <c r="BH118" s="32"/>
      <c r="BI118" s="32"/>
      <c r="BJ118" s="32"/>
      <c r="BK118" s="32"/>
      <c r="BL118" s="32"/>
      <c r="BM118" s="32"/>
      <c r="BN118" s="32"/>
      <c r="BO118" s="32"/>
      <c r="BP118" s="32"/>
      <c r="BQ118" s="32"/>
    </row>
    <row r="119" spans="57:69" ht="12.75">
      <c r="BE119" s="32"/>
      <c r="BF119" s="32"/>
      <c r="BG119" s="32"/>
      <c r="BH119" s="32"/>
      <c r="BI119" s="32"/>
      <c r="BJ119" s="32"/>
      <c r="BK119" s="32"/>
      <c r="BL119" s="32"/>
      <c r="BM119" s="32"/>
      <c r="BN119" s="32"/>
      <c r="BO119" s="32"/>
      <c r="BP119" s="32"/>
      <c r="BQ119" s="32"/>
    </row>
  </sheetData>
  <sheetProtection selectLockedCells="1" selectUnlockedCells="1"/>
  <mergeCells count="100">
    <mergeCell ref="BQ7:BQ9"/>
    <mergeCell ref="BR7:BR9"/>
    <mergeCell ref="AK7:AM7"/>
    <mergeCell ref="AN7:AP7"/>
    <mergeCell ref="AQ7:AS7"/>
    <mergeCell ref="AT7:AT9"/>
    <mergeCell ref="BI8:BK8"/>
    <mergeCell ref="AV7:AV9"/>
    <mergeCell ref="AL8:AL9"/>
    <mergeCell ref="AS8:AS9"/>
    <mergeCell ref="BH8:BH9"/>
    <mergeCell ref="BO7:BO9"/>
    <mergeCell ref="AW8:AW9"/>
    <mergeCell ref="AX8:AZ8"/>
    <mergeCell ref="BP7:BP9"/>
    <mergeCell ref="AJ8:AJ9"/>
    <mergeCell ref="AK8:AK9"/>
    <mergeCell ref="BA8:BC8"/>
    <mergeCell ref="BD8:BD9"/>
    <mergeCell ref="BE8:BG8"/>
    <mergeCell ref="AB7:AD7"/>
    <mergeCell ref="AF8:AF9"/>
    <mergeCell ref="AI8:AI9"/>
    <mergeCell ref="AH6:AM6"/>
    <mergeCell ref="BS7:BS9"/>
    <mergeCell ref="AW7:BH7"/>
    <mergeCell ref="BI7:BK7"/>
    <mergeCell ref="BL7:BL9"/>
    <mergeCell ref="BM7:BM9"/>
    <mergeCell ref="BN7:BN9"/>
    <mergeCell ref="E7:E9"/>
    <mergeCell ref="F7:F9"/>
    <mergeCell ref="G7:G9"/>
    <mergeCell ref="H7:H9"/>
    <mergeCell ref="I7:I9"/>
    <mergeCell ref="AU7:AU9"/>
    <mergeCell ref="AG8:AG9"/>
    <mergeCell ref="AP8:AP9"/>
    <mergeCell ref="AQ8:AQ9"/>
    <mergeCell ref="AR8:AR9"/>
    <mergeCell ref="K3:K9"/>
    <mergeCell ref="L3:R3"/>
    <mergeCell ref="AE7:AG7"/>
    <mergeCell ref="AH7:AJ7"/>
    <mergeCell ref="AB8:AB9"/>
    <mergeCell ref="AC8:AC9"/>
    <mergeCell ref="AD8:AD9"/>
    <mergeCell ref="AH8:AH9"/>
    <mergeCell ref="N6:N9"/>
    <mergeCell ref="O6:O9"/>
    <mergeCell ref="Z7:Z9"/>
    <mergeCell ref="S3:S9"/>
    <mergeCell ref="T3:T9"/>
    <mergeCell ref="U3:U9"/>
    <mergeCell ref="AT5:AV6"/>
    <mergeCell ref="AW5:BK6"/>
    <mergeCell ref="AM8:AM9"/>
    <mergeCell ref="AN8:AN9"/>
    <mergeCell ref="AO8:AO9"/>
    <mergeCell ref="AA7:AA9"/>
    <mergeCell ref="A1:BS1"/>
    <mergeCell ref="A2:A9"/>
    <mergeCell ref="B2:B9"/>
    <mergeCell ref="C2:R2"/>
    <mergeCell ref="S2:U2"/>
    <mergeCell ref="BL3:BM6"/>
    <mergeCell ref="BP4:BQ6"/>
    <mergeCell ref="BN4:BO6"/>
    <mergeCell ref="J7:J9"/>
    <mergeCell ref="Y7:Y9"/>
    <mergeCell ref="BN3:BS3"/>
    <mergeCell ref="E4:F6"/>
    <mergeCell ref="G4:H6"/>
    <mergeCell ref="I4:J6"/>
    <mergeCell ref="AT3:BK4"/>
    <mergeCell ref="AB6:AG6"/>
    <mergeCell ref="V4:X4"/>
    <mergeCell ref="AN6:AS6"/>
    <mergeCell ref="L4:Q5"/>
    <mergeCell ref="R4:R9"/>
    <mergeCell ref="V2:BK2"/>
    <mergeCell ref="BL2:BS2"/>
    <mergeCell ref="P6:P9"/>
    <mergeCell ref="Q6:Q9"/>
    <mergeCell ref="W7:W9"/>
    <mergeCell ref="X7:X9"/>
    <mergeCell ref="BR4:BS6"/>
    <mergeCell ref="V5:X6"/>
    <mergeCell ref="Y5:AA6"/>
    <mergeCell ref="AB5:AS5"/>
    <mergeCell ref="C3:C9"/>
    <mergeCell ref="D3:D9"/>
    <mergeCell ref="E3:J3"/>
    <mergeCell ref="V3:AS3"/>
    <mergeCell ref="Y4:AA4"/>
    <mergeCell ref="AB4:AS4"/>
    <mergeCell ref="L6:L9"/>
    <mergeCell ref="M6:M9"/>
    <mergeCell ref="V7:V9"/>
    <mergeCell ref="AE8:AE9"/>
  </mergeCells>
  <printOptions/>
  <pageMargins left="0.75" right="0.75" top="1" bottom="1" header="0.5118055555555555" footer="0.5118055555555555"/>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1:BS123"/>
  <sheetViews>
    <sheetView showGridLines="0" zoomScale="55" zoomScaleNormal="55" zoomScalePageLayoutView="0" workbookViewId="0" topLeftCell="A1">
      <selection activeCell="BP19" sqref="BP19"/>
    </sheetView>
  </sheetViews>
  <sheetFormatPr defaultColWidth="9.140625" defaultRowHeight="12.75"/>
  <cols>
    <col min="1" max="1" width="29.421875" style="1" customWidth="1"/>
    <col min="2" max="2" width="17.8515625" style="1" customWidth="1"/>
    <col min="3" max="3" width="16.421875" style="1" customWidth="1"/>
    <col min="4" max="4" width="15.140625" style="1" customWidth="1"/>
    <col min="5" max="5" width="9.421875" style="1" customWidth="1"/>
    <col min="6" max="6" width="6.57421875" style="1" customWidth="1"/>
    <col min="7" max="7" width="8.421875" style="1" customWidth="1"/>
    <col min="8" max="10" width="6.00390625" style="2" customWidth="1"/>
    <col min="11" max="11" width="13.57421875" style="2" customWidth="1"/>
    <col min="12" max="12" width="9.57421875" style="2" customWidth="1"/>
    <col min="13" max="13" width="8.8515625" style="2" customWidth="1"/>
    <col min="14" max="14" width="6.28125" style="2" customWidth="1"/>
    <col min="15" max="16" width="8.140625" style="2" customWidth="1"/>
    <col min="17" max="17" width="8.28125" style="2" customWidth="1"/>
    <col min="18" max="18" width="15.00390625" style="2" customWidth="1"/>
    <col min="19" max="19" width="15.8515625" style="2" customWidth="1"/>
    <col min="20" max="20" width="14.00390625" style="2" customWidth="1"/>
    <col min="21" max="21" width="12.7109375" style="2" customWidth="1"/>
    <col min="22" max="22" width="15.00390625" style="2" customWidth="1"/>
    <col min="23" max="23" width="18.421875" style="2" customWidth="1"/>
    <col min="24" max="24" width="16.7109375" style="2" customWidth="1"/>
    <col min="25" max="25" width="14.28125" style="2" customWidth="1"/>
    <col min="26" max="26" width="15.8515625" style="2" customWidth="1"/>
    <col min="27" max="27" width="13.7109375" style="2" customWidth="1"/>
    <col min="28" max="28" width="13.8515625" style="2" customWidth="1"/>
    <col min="29" max="29" width="11.8515625" style="2" customWidth="1"/>
    <col min="30" max="30" width="11.28125" style="2" customWidth="1"/>
    <col min="31" max="31" width="12.140625" style="2" customWidth="1"/>
    <col min="32" max="32" width="13.57421875" style="2" customWidth="1"/>
    <col min="33" max="33" width="9.8515625" style="2" customWidth="1"/>
    <col min="34" max="34" width="10.00390625" style="2" customWidth="1"/>
    <col min="35" max="35" width="13.421875" style="3" customWidth="1"/>
    <col min="36" max="36" width="10.00390625" style="2" customWidth="1"/>
    <col min="37" max="37" width="10.28125" style="2" customWidth="1"/>
    <col min="38" max="38" width="11.28125" style="2" customWidth="1"/>
    <col min="39" max="42" width="10.00390625" style="2" customWidth="1"/>
    <col min="43" max="43" width="13.7109375" style="1" customWidth="1"/>
    <col min="44" max="44" width="11.421875" style="1" customWidth="1"/>
    <col min="45" max="45" width="11.00390625" style="1" customWidth="1"/>
    <col min="46" max="46" width="15.8515625" style="1" customWidth="1"/>
    <col min="47" max="47" width="16.140625" style="1" customWidth="1"/>
    <col min="48" max="52" width="12.28125" style="1" customWidth="1"/>
    <col min="53" max="55" width="11.8515625" style="1" customWidth="1"/>
    <col min="56" max="56" width="10.57421875" style="1" customWidth="1"/>
    <col min="57" max="57" width="14.00390625" style="1" customWidth="1"/>
    <col min="58" max="58" width="10.57421875" style="1" customWidth="1"/>
    <col min="59" max="59" width="9.140625" style="1" customWidth="1"/>
    <col min="60" max="60" width="12.140625" style="1" customWidth="1"/>
    <col min="61" max="61" width="13.57421875" style="1" customWidth="1"/>
    <col min="62" max="63" width="9.140625" style="1" customWidth="1"/>
    <col min="64" max="64" width="12.7109375" style="1" customWidth="1"/>
    <col min="65" max="65" width="12.140625" style="1" customWidth="1"/>
    <col min="66" max="66" width="10.8515625" style="1" customWidth="1"/>
    <col min="67" max="67" width="9.140625" style="1" customWidth="1"/>
    <col min="68" max="68" width="10.7109375" style="1" customWidth="1"/>
    <col min="69" max="69" width="9.140625" style="1" customWidth="1"/>
    <col min="70" max="70" width="11.7109375" style="1" customWidth="1"/>
    <col min="71" max="71" width="12.28125" style="1" customWidth="1"/>
    <col min="72" max="237" width="9.140625" style="1" customWidth="1"/>
  </cols>
  <sheetData>
    <row r="1" spans="1:71" s="4" customFormat="1" ht="47.25" customHeight="1">
      <c r="A1" s="263" t="s">
        <v>76</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64"/>
      <c r="AR1" s="264"/>
      <c r="AS1" s="264"/>
      <c r="AT1" s="264"/>
      <c r="AU1" s="264"/>
      <c r="AV1" s="264"/>
      <c r="AW1" s="264"/>
      <c r="AX1" s="264"/>
      <c r="AY1" s="264"/>
      <c r="AZ1" s="264"/>
      <c r="BA1" s="264"/>
      <c r="BB1" s="264"/>
      <c r="BC1" s="264"/>
      <c r="BD1" s="264"/>
      <c r="BE1" s="264"/>
      <c r="BF1" s="264"/>
      <c r="BG1" s="264"/>
      <c r="BH1" s="264"/>
      <c r="BI1" s="264"/>
      <c r="BJ1" s="264"/>
      <c r="BK1" s="264"/>
      <c r="BL1" s="264"/>
      <c r="BM1" s="264"/>
      <c r="BN1" s="264"/>
      <c r="BO1" s="264"/>
      <c r="BP1" s="264"/>
      <c r="BQ1" s="264"/>
      <c r="BR1" s="264"/>
      <c r="BS1" s="265"/>
    </row>
    <row r="2" spans="1:71" ht="66" customHeight="1">
      <c r="A2" s="266" t="s">
        <v>1</v>
      </c>
      <c r="B2" s="267" t="s">
        <v>50</v>
      </c>
      <c r="C2" s="268" t="s">
        <v>2</v>
      </c>
      <c r="D2" s="268"/>
      <c r="E2" s="268"/>
      <c r="F2" s="268"/>
      <c r="G2" s="268"/>
      <c r="H2" s="268"/>
      <c r="I2" s="268"/>
      <c r="J2" s="268"/>
      <c r="K2" s="268"/>
      <c r="L2" s="268"/>
      <c r="M2" s="268"/>
      <c r="N2" s="268"/>
      <c r="O2" s="268"/>
      <c r="P2" s="268"/>
      <c r="Q2" s="268"/>
      <c r="R2" s="268"/>
      <c r="S2" s="269" t="s">
        <v>3</v>
      </c>
      <c r="T2" s="269"/>
      <c r="U2" s="269"/>
      <c r="V2" s="254" t="s">
        <v>4</v>
      </c>
      <c r="W2" s="254"/>
      <c r="X2" s="254"/>
      <c r="Y2" s="254"/>
      <c r="Z2" s="254"/>
      <c r="AA2" s="254"/>
      <c r="AB2" s="254"/>
      <c r="AC2" s="254"/>
      <c r="AD2" s="254"/>
      <c r="AE2" s="254"/>
      <c r="AF2" s="254"/>
      <c r="AG2" s="254"/>
      <c r="AH2" s="254"/>
      <c r="AI2" s="254"/>
      <c r="AJ2" s="254"/>
      <c r="AK2" s="254"/>
      <c r="AL2" s="254"/>
      <c r="AM2" s="254"/>
      <c r="AN2" s="254"/>
      <c r="AO2" s="254"/>
      <c r="AP2" s="254"/>
      <c r="AQ2" s="254"/>
      <c r="AR2" s="254"/>
      <c r="AS2" s="254"/>
      <c r="AT2" s="254"/>
      <c r="AU2" s="254"/>
      <c r="AV2" s="254"/>
      <c r="AW2" s="254"/>
      <c r="AX2" s="254"/>
      <c r="AY2" s="254"/>
      <c r="AZ2" s="254"/>
      <c r="BA2" s="254"/>
      <c r="BB2" s="254"/>
      <c r="BC2" s="254"/>
      <c r="BD2" s="254"/>
      <c r="BE2" s="254"/>
      <c r="BF2" s="254"/>
      <c r="BG2" s="254"/>
      <c r="BH2" s="254"/>
      <c r="BI2" s="254"/>
      <c r="BJ2" s="254"/>
      <c r="BK2" s="254"/>
      <c r="BL2" s="255" t="s">
        <v>5</v>
      </c>
      <c r="BM2" s="255"/>
      <c r="BN2" s="255"/>
      <c r="BO2" s="255"/>
      <c r="BP2" s="255"/>
      <c r="BQ2" s="255"/>
      <c r="BR2" s="255"/>
      <c r="BS2" s="255"/>
    </row>
    <row r="3" spans="1:71" s="3" customFormat="1" ht="47.25" customHeight="1">
      <c r="A3" s="266"/>
      <c r="B3" s="267"/>
      <c r="C3" s="246" t="s">
        <v>51</v>
      </c>
      <c r="D3" s="247" t="s">
        <v>52</v>
      </c>
      <c r="E3" s="248" t="s">
        <v>6</v>
      </c>
      <c r="F3" s="248"/>
      <c r="G3" s="248"/>
      <c r="H3" s="248"/>
      <c r="I3" s="248"/>
      <c r="J3" s="248"/>
      <c r="K3" s="247" t="s">
        <v>53</v>
      </c>
      <c r="L3" s="274" t="s">
        <v>7</v>
      </c>
      <c r="M3" s="274"/>
      <c r="N3" s="274"/>
      <c r="O3" s="274"/>
      <c r="P3" s="274"/>
      <c r="Q3" s="274"/>
      <c r="R3" s="274"/>
      <c r="S3" s="272" t="s">
        <v>54</v>
      </c>
      <c r="T3" s="272" t="s">
        <v>55</v>
      </c>
      <c r="U3" s="272" t="s">
        <v>56</v>
      </c>
      <c r="V3" s="249" t="s">
        <v>8</v>
      </c>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60" t="s">
        <v>9</v>
      </c>
      <c r="AU3" s="260"/>
      <c r="AV3" s="260"/>
      <c r="AW3" s="260"/>
      <c r="AX3" s="260"/>
      <c r="AY3" s="260"/>
      <c r="AZ3" s="260"/>
      <c r="BA3" s="260"/>
      <c r="BB3" s="260"/>
      <c r="BC3" s="260"/>
      <c r="BD3" s="260"/>
      <c r="BE3" s="260"/>
      <c r="BF3" s="260"/>
      <c r="BG3" s="260"/>
      <c r="BH3" s="260"/>
      <c r="BI3" s="260"/>
      <c r="BJ3" s="260"/>
      <c r="BK3" s="260"/>
      <c r="BL3" s="270" t="s">
        <v>10</v>
      </c>
      <c r="BM3" s="270"/>
      <c r="BN3" s="256" t="s">
        <v>11</v>
      </c>
      <c r="BO3" s="256"/>
      <c r="BP3" s="256"/>
      <c r="BQ3" s="256"/>
      <c r="BR3" s="256"/>
      <c r="BS3" s="256"/>
    </row>
    <row r="4" spans="1:71" s="4" customFormat="1" ht="27.75" customHeight="1">
      <c r="A4" s="266"/>
      <c r="B4" s="267"/>
      <c r="C4" s="246"/>
      <c r="D4" s="247"/>
      <c r="E4" s="247" t="s">
        <v>12</v>
      </c>
      <c r="F4" s="247"/>
      <c r="G4" s="247" t="s">
        <v>13</v>
      </c>
      <c r="H4" s="247"/>
      <c r="I4" s="247" t="s">
        <v>14</v>
      </c>
      <c r="J4" s="247"/>
      <c r="K4" s="247"/>
      <c r="L4" s="261" t="s">
        <v>15</v>
      </c>
      <c r="M4" s="261"/>
      <c r="N4" s="261"/>
      <c r="O4" s="261"/>
      <c r="P4" s="261"/>
      <c r="Q4" s="261"/>
      <c r="R4" s="262" t="s">
        <v>16</v>
      </c>
      <c r="S4" s="272"/>
      <c r="T4" s="272"/>
      <c r="U4" s="272"/>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60"/>
      <c r="AU4" s="260"/>
      <c r="AV4" s="260"/>
      <c r="AW4" s="260"/>
      <c r="AX4" s="260"/>
      <c r="AY4" s="260"/>
      <c r="AZ4" s="260"/>
      <c r="BA4" s="260"/>
      <c r="BB4" s="260"/>
      <c r="BC4" s="260"/>
      <c r="BD4" s="260"/>
      <c r="BE4" s="260"/>
      <c r="BF4" s="260"/>
      <c r="BG4" s="260"/>
      <c r="BH4" s="260"/>
      <c r="BI4" s="260"/>
      <c r="BJ4" s="260"/>
      <c r="BK4" s="260"/>
      <c r="BL4" s="270"/>
      <c r="BM4" s="270"/>
      <c r="BN4" s="256" t="s">
        <v>17</v>
      </c>
      <c r="BO4" s="256"/>
      <c r="BP4" s="256" t="s">
        <v>13</v>
      </c>
      <c r="BQ4" s="256"/>
      <c r="BR4" s="256" t="s">
        <v>18</v>
      </c>
      <c r="BS4" s="256"/>
    </row>
    <row r="5" spans="1:71" s="4" customFormat="1" ht="22.5" customHeight="1">
      <c r="A5" s="266"/>
      <c r="B5" s="267"/>
      <c r="C5" s="246"/>
      <c r="D5" s="247"/>
      <c r="E5" s="247"/>
      <c r="F5" s="247"/>
      <c r="G5" s="247"/>
      <c r="H5" s="247"/>
      <c r="I5" s="247"/>
      <c r="J5" s="247"/>
      <c r="K5" s="247"/>
      <c r="L5" s="261"/>
      <c r="M5" s="261"/>
      <c r="N5" s="261"/>
      <c r="O5" s="261"/>
      <c r="P5" s="261"/>
      <c r="Q5" s="261"/>
      <c r="R5" s="262"/>
      <c r="S5" s="272"/>
      <c r="T5" s="272"/>
      <c r="U5" s="272"/>
      <c r="V5" s="257" t="s">
        <v>19</v>
      </c>
      <c r="W5" s="257"/>
      <c r="X5" s="257"/>
      <c r="Y5" s="258" t="s">
        <v>20</v>
      </c>
      <c r="Z5" s="258"/>
      <c r="AA5" s="258"/>
      <c r="AB5" s="259" t="s">
        <v>21</v>
      </c>
      <c r="AC5" s="259"/>
      <c r="AD5" s="259"/>
      <c r="AE5" s="259"/>
      <c r="AF5" s="259"/>
      <c r="AG5" s="259"/>
      <c r="AH5" s="259"/>
      <c r="AI5" s="259"/>
      <c r="AJ5" s="259"/>
      <c r="AK5" s="259"/>
      <c r="AL5" s="259"/>
      <c r="AM5" s="259"/>
      <c r="AN5" s="259"/>
      <c r="AO5" s="259"/>
      <c r="AP5" s="259"/>
      <c r="AQ5" s="259"/>
      <c r="AR5" s="259"/>
      <c r="AS5" s="259"/>
      <c r="AT5" s="273" t="s">
        <v>19</v>
      </c>
      <c r="AU5" s="273"/>
      <c r="AV5" s="273"/>
      <c r="AW5" s="272" t="s">
        <v>22</v>
      </c>
      <c r="AX5" s="272"/>
      <c r="AY5" s="272"/>
      <c r="AZ5" s="272"/>
      <c r="BA5" s="272"/>
      <c r="BB5" s="272"/>
      <c r="BC5" s="272"/>
      <c r="BD5" s="272"/>
      <c r="BE5" s="272"/>
      <c r="BF5" s="272"/>
      <c r="BG5" s="272"/>
      <c r="BH5" s="272"/>
      <c r="BI5" s="272"/>
      <c r="BJ5" s="272"/>
      <c r="BK5" s="272"/>
      <c r="BL5" s="270"/>
      <c r="BM5" s="270"/>
      <c r="BN5" s="256"/>
      <c r="BO5" s="256"/>
      <c r="BP5" s="256"/>
      <c r="BQ5" s="256"/>
      <c r="BR5" s="256"/>
      <c r="BS5" s="256"/>
    </row>
    <row r="6" spans="1:71" s="4" customFormat="1" ht="23.25" customHeight="1">
      <c r="A6" s="266"/>
      <c r="B6" s="267"/>
      <c r="C6" s="246"/>
      <c r="D6" s="247"/>
      <c r="E6" s="247"/>
      <c r="F6" s="247"/>
      <c r="G6" s="247"/>
      <c r="H6" s="247"/>
      <c r="I6" s="247"/>
      <c r="J6" s="247"/>
      <c r="K6" s="247"/>
      <c r="L6" s="251" t="s">
        <v>23</v>
      </c>
      <c r="M6" s="251" t="s">
        <v>24</v>
      </c>
      <c r="N6" s="251" t="s">
        <v>25</v>
      </c>
      <c r="O6" s="251" t="s">
        <v>26</v>
      </c>
      <c r="P6" s="251" t="s">
        <v>27</v>
      </c>
      <c r="Q6" s="251" t="s">
        <v>28</v>
      </c>
      <c r="R6" s="262"/>
      <c r="S6" s="272"/>
      <c r="T6" s="272"/>
      <c r="U6" s="272"/>
      <c r="V6" s="257"/>
      <c r="W6" s="257"/>
      <c r="X6" s="257"/>
      <c r="Y6" s="258"/>
      <c r="Z6" s="258"/>
      <c r="AA6" s="258"/>
      <c r="AB6" s="259" t="s">
        <v>29</v>
      </c>
      <c r="AC6" s="259"/>
      <c r="AD6" s="259"/>
      <c r="AE6" s="259"/>
      <c r="AF6" s="259"/>
      <c r="AG6" s="259"/>
      <c r="AH6" s="259" t="s">
        <v>30</v>
      </c>
      <c r="AI6" s="259"/>
      <c r="AJ6" s="259"/>
      <c r="AK6" s="259"/>
      <c r="AL6" s="259"/>
      <c r="AM6" s="259"/>
      <c r="AN6" s="259" t="s">
        <v>31</v>
      </c>
      <c r="AO6" s="259"/>
      <c r="AP6" s="259"/>
      <c r="AQ6" s="259"/>
      <c r="AR6" s="259"/>
      <c r="AS6" s="259"/>
      <c r="AT6" s="273"/>
      <c r="AU6" s="273"/>
      <c r="AV6" s="273"/>
      <c r="AW6" s="272"/>
      <c r="AX6" s="272"/>
      <c r="AY6" s="272"/>
      <c r="AZ6" s="272"/>
      <c r="BA6" s="272"/>
      <c r="BB6" s="272"/>
      <c r="BC6" s="272"/>
      <c r="BD6" s="272"/>
      <c r="BE6" s="272"/>
      <c r="BF6" s="272"/>
      <c r="BG6" s="272"/>
      <c r="BH6" s="272"/>
      <c r="BI6" s="272"/>
      <c r="BJ6" s="272"/>
      <c r="BK6" s="272"/>
      <c r="BL6" s="270"/>
      <c r="BM6" s="270"/>
      <c r="BN6" s="256"/>
      <c r="BO6" s="256"/>
      <c r="BP6" s="256"/>
      <c r="BQ6" s="256"/>
      <c r="BR6" s="256"/>
      <c r="BS6" s="256"/>
    </row>
    <row r="7" spans="1:71" s="4" customFormat="1" ht="42" customHeight="1">
      <c r="A7" s="266"/>
      <c r="B7" s="267"/>
      <c r="C7" s="246"/>
      <c r="D7" s="247"/>
      <c r="E7" s="276" t="s">
        <v>32</v>
      </c>
      <c r="F7" s="271" t="s">
        <v>33</v>
      </c>
      <c r="G7" s="276" t="s">
        <v>32</v>
      </c>
      <c r="H7" s="271" t="s">
        <v>33</v>
      </c>
      <c r="I7" s="276" t="s">
        <v>32</v>
      </c>
      <c r="J7" s="271" t="s">
        <v>33</v>
      </c>
      <c r="K7" s="247"/>
      <c r="L7" s="251"/>
      <c r="M7" s="251"/>
      <c r="N7" s="251"/>
      <c r="O7" s="251"/>
      <c r="P7" s="251"/>
      <c r="Q7" s="251"/>
      <c r="R7" s="262"/>
      <c r="S7" s="272"/>
      <c r="T7" s="272"/>
      <c r="U7" s="272"/>
      <c r="V7" s="252" t="s">
        <v>57</v>
      </c>
      <c r="W7" s="252" t="s">
        <v>58</v>
      </c>
      <c r="X7" s="252" t="s">
        <v>59</v>
      </c>
      <c r="Y7" s="252" t="s">
        <v>60</v>
      </c>
      <c r="Z7" s="252" t="s">
        <v>61</v>
      </c>
      <c r="AA7" s="252" t="s">
        <v>62</v>
      </c>
      <c r="AB7" s="259" t="s">
        <v>32</v>
      </c>
      <c r="AC7" s="259"/>
      <c r="AD7" s="259"/>
      <c r="AE7" s="275" t="s">
        <v>34</v>
      </c>
      <c r="AF7" s="275"/>
      <c r="AG7" s="275"/>
      <c r="AH7" s="259" t="s">
        <v>32</v>
      </c>
      <c r="AI7" s="259"/>
      <c r="AJ7" s="259"/>
      <c r="AK7" s="275" t="s">
        <v>34</v>
      </c>
      <c r="AL7" s="275"/>
      <c r="AM7" s="275"/>
      <c r="AN7" s="259" t="s">
        <v>32</v>
      </c>
      <c r="AO7" s="259"/>
      <c r="AP7" s="259"/>
      <c r="AQ7" s="275" t="s">
        <v>34</v>
      </c>
      <c r="AR7" s="275"/>
      <c r="AS7" s="275"/>
      <c r="AT7" s="252" t="s">
        <v>63</v>
      </c>
      <c r="AU7" s="252" t="s">
        <v>64</v>
      </c>
      <c r="AV7" s="252" t="s">
        <v>65</v>
      </c>
      <c r="AW7" s="272" t="s">
        <v>15</v>
      </c>
      <c r="AX7" s="272"/>
      <c r="AY7" s="272"/>
      <c r="AZ7" s="272"/>
      <c r="BA7" s="272"/>
      <c r="BB7" s="272"/>
      <c r="BC7" s="272"/>
      <c r="BD7" s="272"/>
      <c r="BE7" s="272"/>
      <c r="BF7" s="272"/>
      <c r="BG7" s="272"/>
      <c r="BH7" s="272"/>
      <c r="BI7" s="272" t="s">
        <v>35</v>
      </c>
      <c r="BJ7" s="272"/>
      <c r="BK7" s="272"/>
      <c r="BL7" s="256" t="s">
        <v>66</v>
      </c>
      <c r="BM7" s="256" t="s">
        <v>67</v>
      </c>
      <c r="BN7" s="277" t="s">
        <v>36</v>
      </c>
      <c r="BO7" s="277" t="s">
        <v>37</v>
      </c>
      <c r="BP7" s="277" t="s">
        <v>36</v>
      </c>
      <c r="BQ7" s="277" t="s">
        <v>37</v>
      </c>
      <c r="BR7" s="277" t="s">
        <v>36</v>
      </c>
      <c r="BS7" s="277" t="s">
        <v>37</v>
      </c>
    </row>
    <row r="8" spans="1:71" s="4" customFormat="1" ht="45" customHeight="1">
      <c r="A8" s="266"/>
      <c r="B8" s="267"/>
      <c r="C8" s="246"/>
      <c r="D8" s="247"/>
      <c r="E8" s="276"/>
      <c r="F8" s="271"/>
      <c r="G8" s="276"/>
      <c r="H8" s="271"/>
      <c r="I8" s="276"/>
      <c r="J8" s="271"/>
      <c r="K8" s="247"/>
      <c r="L8" s="251"/>
      <c r="M8" s="251"/>
      <c r="N8" s="251"/>
      <c r="O8" s="251"/>
      <c r="P8" s="251"/>
      <c r="Q8" s="251"/>
      <c r="R8" s="262"/>
      <c r="S8" s="272"/>
      <c r="T8" s="272"/>
      <c r="U8" s="272"/>
      <c r="V8" s="252"/>
      <c r="W8" s="252"/>
      <c r="X8" s="252"/>
      <c r="Y8" s="252"/>
      <c r="Z8" s="252"/>
      <c r="AA8" s="252"/>
      <c r="AB8" s="272" t="s">
        <v>38</v>
      </c>
      <c r="AC8" s="272" t="s">
        <v>39</v>
      </c>
      <c r="AD8" s="272" t="s">
        <v>40</v>
      </c>
      <c r="AE8" s="253" t="s">
        <v>38</v>
      </c>
      <c r="AF8" s="253" t="s">
        <v>39</v>
      </c>
      <c r="AG8" s="253" t="s">
        <v>40</v>
      </c>
      <c r="AH8" s="272" t="s">
        <v>38</v>
      </c>
      <c r="AI8" s="272" t="s">
        <v>39</v>
      </c>
      <c r="AJ8" s="272" t="s">
        <v>40</v>
      </c>
      <c r="AK8" s="253" t="s">
        <v>38</v>
      </c>
      <c r="AL8" s="253" t="s">
        <v>39</v>
      </c>
      <c r="AM8" s="253" t="s">
        <v>40</v>
      </c>
      <c r="AN8" s="272" t="s">
        <v>41</v>
      </c>
      <c r="AO8" s="272" t="s">
        <v>42</v>
      </c>
      <c r="AP8" s="272" t="s">
        <v>43</v>
      </c>
      <c r="AQ8" s="253" t="s">
        <v>41</v>
      </c>
      <c r="AR8" s="253" t="s">
        <v>42</v>
      </c>
      <c r="AS8" s="253" t="s">
        <v>43</v>
      </c>
      <c r="AT8" s="252"/>
      <c r="AU8" s="252"/>
      <c r="AV8" s="252"/>
      <c r="AW8" s="272" t="s">
        <v>44</v>
      </c>
      <c r="AX8" s="272" t="s">
        <v>24</v>
      </c>
      <c r="AY8" s="272"/>
      <c r="AZ8" s="272"/>
      <c r="BA8" s="272" t="s">
        <v>25</v>
      </c>
      <c r="BB8" s="272"/>
      <c r="BC8" s="272"/>
      <c r="BD8" s="272" t="s">
        <v>26</v>
      </c>
      <c r="BE8" s="272" t="s">
        <v>45</v>
      </c>
      <c r="BF8" s="272"/>
      <c r="BG8" s="272"/>
      <c r="BH8" s="272" t="s">
        <v>46</v>
      </c>
      <c r="BI8" s="278" t="s">
        <v>47</v>
      </c>
      <c r="BJ8" s="278"/>
      <c r="BK8" s="278"/>
      <c r="BL8" s="256"/>
      <c r="BM8" s="256"/>
      <c r="BN8" s="277"/>
      <c r="BO8" s="277"/>
      <c r="BP8" s="277"/>
      <c r="BQ8" s="277"/>
      <c r="BR8" s="277"/>
      <c r="BS8" s="277"/>
    </row>
    <row r="9" spans="1:71" s="4" customFormat="1" ht="62.25" customHeight="1">
      <c r="A9" s="266"/>
      <c r="B9" s="267"/>
      <c r="C9" s="246"/>
      <c r="D9" s="247"/>
      <c r="E9" s="276"/>
      <c r="F9" s="271"/>
      <c r="G9" s="276"/>
      <c r="H9" s="271"/>
      <c r="I9" s="276"/>
      <c r="J9" s="271"/>
      <c r="K9" s="247"/>
      <c r="L9" s="251"/>
      <c r="M9" s="251"/>
      <c r="N9" s="251"/>
      <c r="O9" s="251"/>
      <c r="P9" s="251"/>
      <c r="Q9" s="251"/>
      <c r="R9" s="262"/>
      <c r="S9" s="272"/>
      <c r="T9" s="272"/>
      <c r="U9" s="272"/>
      <c r="V9" s="252"/>
      <c r="W9" s="252"/>
      <c r="X9" s="252"/>
      <c r="Y9" s="252"/>
      <c r="Z9" s="252"/>
      <c r="AA9" s="252"/>
      <c r="AB9" s="272"/>
      <c r="AC9" s="272"/>
      <c r="AD9" s="272"/>
      <c r="AE9" s="253"/>
      <c r="AF9" s="253"/>
      <c r="AG9" s="253"/>
      <c r="AH9" s="272"/>
      <c r="AI9" s="272"/>
      <c r="AJ9" s="272"/>
      <c r="AK9" s="253"/>
      <c r="AL9" s="253"/>
      <c r="AM9" s="253"/>
      <c r="AN9" s="272"/>
      <c r="AO9" s="272"/>
      <c r="AP9" s="272"/>
      <c r="AQ9" s="253"/>
      <c r="AR9" s="253"/>
      <c r="AS9" s="253"/>
      <c r="AT9" s="252"/>
      <c r="AU9" s="252"/>
      <c r="AV9" s="252"/>
      <c r="AW9" s="272"/>
      <c r="AX9" s="5" t="s">
        <v>48</v>
      </c>
      <c r="AY9" s="5" t="s">
        <v>39</v>
      </c>
      <c r="AZ9" s="5" t="s">
        <v>40</v>
      </c>
      <c r="BA9" s="5" t="s">
        <v>48</v>
      </c>
      <c r="BB9" s="5" t="s">
        <v>39</v>
      </c>
      <c r="BC9" s="5" t="s">
        <v>40</v>
      </c>
      <c r="BD9" s="272"/>
      <c r="BE9" s="5" t="s">
        <v>48</v>
      </c>
      <c r="BF9" s="5" t="s">
        <v>39</v>
      </c>
      <c r="BG9" s="5" t="s">
        <v>40</v>
      </c>
      <c r="BH9" s="272"/>
      <c r="BI9" s="6" t="s">
        <v>48</v>
      </c>
      <c r="BJ9" s="5" t="s">
        <v>39</v>
      </c>
      <c r="BK9" s="5" t="s">
        <v>40</v>
      </c>
      <c r="BL9" s="256"/>
      <c r="BM9" s="256"/>
      <c r="BN9" s="277"/>
      <c r="BO9" s="277"/>
      <c r="BP9" s="277"/>
      <c r="BQ9" s="277"/>
      <c r="BR9" s="277"/>
      <c r="BS9" s="277"/>
    </row>
    <row r="10" spans="1:71" s="4" customFormat="1" ht="15" customHeight="1">
      <c r="A10" s="7">
        <v>1</v>
      </c>
      <c r="B10" s="7">
        <v>2</v>
      </c>
      <c r="C10" s="7">
        <v>3</v>
      </c>
      <c r="D10" s="7">
        <v>4</v>
      </c>
      <c r="E10" s="7">
        <v>5</v>
      </c>
      <c r="F10" s="7">
        <v>6</v>
      </c>
      <c r="G10" s="7">
        <v>7</v>
      </c>
      <c r="H10" s="7">
        <v>8</v>
      </c>
      <c r="I10" s="7">
        <v>9</v>
      </c>
      <c r="J10" s="7">
        <v>10</v>
      </c>
      <c r="K10" s="7">
        <v>11</v>
      </c>
      <c r="L10" s="7">
        <v>12</v>
      </c>
      <c r="M10" s="7">
        <v>13</v>
      </c>
      <c r="N10" s="7">
        <v>14</v>
      </c>
      <c r="O10" s="7">
        <v>15</v>
      </c>
      <c r="P10" s="7">
        <v>16</v>
      </c>
      <c r="Q10" s="7">
        <v>17</v>
      </c>
      <c r="R10" s="7">
        <v>18</v>
      </c>
      <c r="S10" s="7">
        <v>19</v>
      </c>
      <c r="T10" s="7">
        <v>20</v>
      </c>
      <c r="U10" s="7">
        <v>21</v>
      </c>
      <c r="V10" s="7">
        <v>22</v>
      </c>
      <c r="W10" s="7">
        <v>23</v>
      </c>
      <c r="X10" s="7">
        <v>24</v>
      </c>
      <c r="Y10" s="7">
        <v>25</v>
      </c>
      <c r="Z10" s="7">
        <v>26</v>
      </c>
      <c r="AA10" s="7">
        <v>27</v>
      </c>
      <c r="AB10" s="7">
        <v>28</v>
      </c>
      <c r="AC10" s="7">
        <v>29</v>
      </c>
      <c r="AD10" s="7">
        <v>30</v>
      </c>
      <c r="AE10" s="7">
        <v>31</v>
      </c>
      <c r="AF10" s="7">
        <v>32</v>
      </c>
      <c r="AG10" s="7">
        <v>33</v>
      </c>
      <c r="AH10" s="7">
        <v>34</v>
      </c>
      <c r="AI10" s="7">
        <v>35</v>
      </c>
      <c r="AJ10" s="7">
        <v>36</v>
      </c>
      <c r="AK10" s="7">
        <v>37</v>
      </c>
      <c r="AL10" s="7">
        <v>38</v>
      </c>
      <c r="AM10" s="7">
        <v>39</v>
      </c>
      <c r="AN10" s="7">
        <v>40</v>
      </c>
      <c r="AO10" s="7">
        <v>41</v>
      </c>
      <c r="AP10" s="7">
        <v>42</v>
      </c>
      <c r="AQ10" s="7">
        <v>43</v>
      </c>
      <c r="AR10" s="7">
        <v>44</v>
      </c>
      <c r="AS10" s="7">
        <v>45</v>
      </c>
      <c r="AT10" s="7">
        <v>46</v>
      </c>
      <c r="AU10" s="7">
        <v>47</v>
      </c>
      <c r="AV10" s="7">
        <v>48</v>
      </c>
      <c r="AW10" s="7">
        <v>49</v>
      </c>
      <c r="AX10" s="7">
        <v>50</v>
      </c>
      <c r="AY10" s="7">
        <v>51</v>
      </c>
      <c r="AZ10" s="7">
        <v>52</v>
      </c>
      <c r="BA10" s="7">
        <v>53</v>
      </c>
      <c r="BB10" s="7">
        <v>54</v>
      </c>
      <c r="BC10" s="7">
        <v>55</v>
      </c>
      <c r="BD10" s="7">
        <v>56</v>
      </c>
      <c r="BE10" s="7">
        <v>57</v>
      </c>
      <c r="BF10" s="7">
        <v>58</v>
      </c>
      <c r="BG10" s="7">
        <v>59</v>
      </c>
      <c r="BH10" s="7">
        <v>60</v>
      </c>
      <c r="BI10" s="7">
        <v>61</v>
      </c>
      <c r="BJ10" s="7">
        <v>62</v>
      </c>
      <c r="BK10" s="7">
        <v>63</v>
      </c>
      <c r="BL10" s="7">
        <v>64</v>
      </c>
      <c r="BM10" s="7">
        <v>65</v>
      </c>
      <c r="BN10" s="7">
        <v>66</v>
      </c>
      <c r="BO10" s="7">
        <v>67</v>
      </c>
      <c r="BP10" s="7">
        <v>68</v>
      </c>
      <c r="BQ10" s="7">
        <v>69</v>
      </c>
      <c r="BR10" s="7">
        <v>70</v>
      </c>
      <c r="BS10" s="7">
        <v>71</v>
      </c>
    </row>
    <row r="11" spans="1:71" s="4" customFormat="1" ht="60" customHeight="1">
      <c r="A11" s="188" t="s">
        <v>156</v>
      </c>
      <c r="B11" s="189">
        <f>C11+K11</f>
        <v>1</v>
      </c>
      <c r="C11" s="189">
        <f>E11+G11+I11</f>
        <v>1</v>
      </c>
      <c r="D11" s="189">
        <f>F11+H11+J11</f>
        <v>0</v>
      </c>
      <c r="E11" s="188"/>
      <c r="F11" s="188"/>
      <c r="G11" s="188">
        <v>1</v>
      </c>
      <c r="H11" s="188"/>
      <c r="I11" s="188"/>
      <c r="J11" s="188"/>
      <c r="K11" s="188">
        <f aca="true" t="shared" si="0" ref="K11:K32">L11+M11+N11+O11+P11+Q11+R11</f>
        <v>0</v>
      </c>
      <c r="L11" s="188"/>
      <c r="M11" s="189"/>
      <c r="N11" s="189"/>
      <c r="O11" s="188"/>
      <c r="P11" s="188"/>
      <c r="Q11" s="188"/>
      <c r="R11" s="188"/>
      <c r="S11" s="190">
        <f aca="true" t="shared" si="1" ref="S11:U32">V11+AT11</f>
        <v>6.5</v>
      </c>
      <c r="T11" s="191">
        <f t="shared" si="1"/>
        <v>2</v>
      </c>
      <c r="U11" s="191">
        <f t="shared" si="1"/>
        <v>4.5</v>
      </c>
      <c r="V11" s="191">
        <f>AB11+AH11+AN11</f>
        <v>6.5</v>
      </c>
      <c r="W11" s="190">
        <f>AC11+AI11+AO11</f>
        <v>2</v>
      </c>
      <c r="X11" s="190">
        <f>AD11+AJ11+AP11</f>
        <v>4.5</v>
      </c>
      <c r="Y11" s="190">
        <f>AE11+AK11+AQ11</f>
        <v>0</v>
      </c>
      <c r="Z11" s="190">
        <f>AF11+AL11+AR11</f>
        <v>0</v>
      </c>
      <c r="AA11" s="190">
        <f>AG11+AM11+AS111</f>
        <v>0</v>
      </c>
      <c r="AB11" s="190"/>
      <c r="AC11" s="190"/>
      <c r="AD11" s="190">
        <f aca="true" t="shared" si="2" ref="AD11:AD32">AB11-AC11</f>
        <v>0</v>
      </c>
      <c r="AE11" s="191"/>
      <c r="AF11" s="190"/>
      <c r="AG11" s="190">
        <f aca="true" t="shared" si="3" ref="AG11:AG32">AE11-AF11</f>
        <v>0</v>
      </c>
      <c r="AH11" s="191">
        <v>6.5</v>
      </c>
      <c r="AI11" s="191">
        <v>2</v>
      </c>
      <c r="AJ11" s="191">
        <f aca="true" t="shared" si="4" ref="AJ11:AJ32">AH11-AI11</f>
        <v>4.5</v>
      </c>
      <c r="AK11" s="191"/>
      <c r="AL11" s="191"/>
      <c r="AM11" s="191">
        <f aca="true" t="shared" si="5" ref="AM11:AM32">AK11-AL11</f>
        <v>0</v>
      </c>
      <c r="AN11" s="191"/>
      <c r="AO11" s="191"/>
      <c r="AP11" s="191">
        <f aca="true" t="shared" si="6" ref="AP11:AP32">AN11-AO11</f>
        <v>0</v>
      </c>
      <c r="AQ11" s="191"/>
      <c r="AR11" s="191"/>
      <c r="AS11" s="191">
        <f aca="true" t="shared" si="7" ref="AS11:AS32">AQ11-AR11</f>
        <v>0</v>
      </c>
      <c r="AT11" s="191">
        <f aca="true" t="shared" si="8" ref="AT11:AT32">AW11+AX11+BA11+BD11+BE11+BH11+BI11</f>
        <v>0</v>
      </c>
      <c r="AU11" s="191">
        <f aca="true" t="shared" si="9" ref="AU11:AU32">AW11+AY11+BB11+BD11+BF11+BH11+BJ11</f>
        <v>0</v>
      </c>
      <c r="AV11" s="191">
        <f aca="true" t="shared" si="10" ref="AV11:AV32">AZ11+BC11+BG11+BK11</f>
        <v>0</v>
      </c>
      <c r="AW11" s="191"/>
      <c r="AX11" s="191"/>
      <c r="AY11" s="191"/>
      <c r="AZ11" s="191">
        <f aca="true" t="shared" si="11" ref="AZ11:AZ32">AX11-AY11</f>
        <v>0</v>
      </c>
      <c r="BA11" s="191"/>
      <c r="BB11" s="191"/>
      <c r="BC11" s="191">
        <f aca="true" t="shared" si="12" ref="BC11:BC32">BA11-BB11</f>
        <v>0</v>
      </c>
      <c r="BD11" s="191"/>
      <c r="BE11" s="192"/>
      <c r="BF11" s="192"/>
      <c r="BG11" s="192">
        <f aca="true" t="shared" si="13" ref="BG11:BG32">BE11-BF11</f>
        <v>0</v>
      </c>
      <c r="BH11" s="192"/>
      <c r="BI11" s="192"/>
      <c r="BJ11" s="192"/>
      <c r="BK11" s="192">
        <f aca="true" t="shared" si="14" ref="BK11:BK32">BI11-BJ11</f>
        <v>0</v>
      </c>
      <c r="BL11" s="193">
        <f>BN11+BP11+BR11</f>
        <v>7</v>
      </c>
      <c r="BM11" s="194">
        <f>BO11+BQ11+BS11</f>
        <v>7</v>
      </c>
      <c r="BN11" s="195"/>
      <c r="BO11" s="190"/>
      <c r="BP11" s="196">
        <v>7</v>
      </c>
      <c r="BQ11" s="196">
        <v>7</v>
      </c>
      <c r="BR11" s="196"/>
      <c r="BS11" s="196"/>
    </row>
    <row r="12" spans="1:71" s="4" customFormat="1" ht="90" customHeight="1">
      <c r="A12" s="188" t="s">
        <v>157</v>
      </c>
      <c r="B12" s="189">
        <f aca="true" t="shared" si="15" ref="B12:B32">C12+K12</f>
        <v>1</v>
      </c>
      <c r="C12" s="189">
        <f aca="true" t="shared" si="16" ref="C12:D32">E12+G12+I12</f>
        <v>1</v>
      </c>
      <c r="D12" s="189">
        <f t="shared" si="16"/>
        <v>0</v>
      </c>
      <c r="E12" s="188"/>
      <c r="F12" s="188"/>
      <c r="G12" s="188">
        <v>1</v>
      </c>
      <c r="H12" s="188"/>
      <c r="I12" s="188"/>
      <c r="J12" s="188"/>
      <c r="K12" s="188">
        <f t="shared" si="0"/>
        <v>0</v>
      </c>
      <c r="L12" s="188"/>
      <c r="M12" s="189"/>
      <c r="N12" s="189"/>
      <c r="O12" s="188"/>
      <c r="P12" s="188"/>
      <c r="Q12" s="188"/>
      <c r="R12" s="188"/>
      <c r="S12" s="190">
        <f t="shared" si="1"/>
        <v>1432.3</v>
      </c>
      <c r="T12" s="191">
        <f t="shared" si="1"/>
        <v>1379</v>
      </c>
      <c r="U12" s="191">
        <f t="shared" si="1"/>
        <v>53.299999999999955</v>
      </c>
      <c r="V12" s="191">
        <f aca="true" t="shared" si="17" ref="V12:Z32">AB12+AH12+AN12</f>
        <v>1432.3</v>
      </c>
      <c r="W12" s="190">
        <f t="shared" si="17"/>
        <v>1379</v>
      </c>
      <c r="X12" s="190">
        <f t="shared" si="17"/>
        <v>53.299999999999955</v>
      </c>
      <c r="Y12" s="190">
        <f t="shared" si="17"/>
        <v>0</v>
      </c>
      <c r="Z12" s="190">
        <f t="shared" si="17"/>
        <v>0</v>
      </c>
      <c r="AA12" s="190">
        <f aca="true" t="shared" si="18" ref="AA12:AA32">AG12+AM12+AS112</f>
        <v>0</v>
      </c>
      <c r="AB12" s="190"/>
      <c r="AC12" s="190"/>
      <c r="AD12" s="190">
        <f t="shared" si="2"/>
        <v>0</v>
      </c>
      <c r="AE12" s="191"/>
      <c r="AF12" s="190"/>
      <c r="AG12" s="190">
        <f t="shared" si="3"/>
        <v>0</v>
      </c>
      <c r="AH12" s="191">
        <v>1432.3</v>
      </c>
      <c r="AI12" s="191">
        <v>1379</v>
      </c>
      <c r="AJ12" s="191">
        <f t="shared" si="4"/>
        <v>53.299999999999955</v>
      </c>
      <c r="AK12" s="191"/>
      <c r="AL12" s="191"/>
      <c r="AM12" s="191">
        <f t="shared" si="5"/>
        <v>0</v>
      </c>
      <c r="AN12" s="191"/>
      <c r="AO12" s="191"/>
      <c r="AP12" s="191">
        <f t="shared" si="6"/>
        <v>0</v>
      </c>
      <c r="AQ12" s="191"/>
      <c r="AR12" s="191"/>
      <c r="AS12" s="191">
        <f t="shared" si="7"/>
        <v>0</v>
      </c>
      <c r="AT12" s="191">
        <f t="shared" si="8"/>
        <v>0</v>
      </c>
      <c r="AU12" s="191">
        <f t="shared" si="9"/>
        <v>0</v>
      </c>
      <c r="AV12" s="191">
        <f t="shared" si="10"/>
        <v>0</v>
      </c>
      <c r="AW12" s="191"/>
      <c r="AX12" s="191"/>
      <c r="AY12" s="191"/>
      <c r="AZ12" s="191">
        <f t="shared" si="11"/>
        <v>0</v>
      </c>
      <c r="BA12" s="191"/>
      <c r="BB12" s="191"/>
      <c r="BC12" s="191">
        <f t="shared" si="12"/>
        <v>0</v>
      </c>
      <c r="BD12" s="191"/>
      <c r="BE12" s="192"/>
      <c r="BF12" s="192"/>
      <c r="BG12" s="192">
        <f t="shared" si="13"/>
        <v>0</v>
      </c>
      <c r="BH12" s="192"/>
      <c r="BI12" s="192"/>
      <c r="BJ12" s="192"/>
      <c r="BK12" s="192">
        <f t="shared" si="14"/>
        <v>0</v>
      </c>
      <c r="BL12" s="193">
        <f aca="true" t="shared" si="19" ref="BL12:BM32">BN12+BP12+BR12</f>
        <v>5</v>
      </c>
      <c r="BM12" s="194">
        <f t="shared" si="19"/>
        <v>5</v>
      </c>
      <c r="BN12" s="195"/>
      <c r="BO12" s="190"/>
      <c r="BP12" s="196">
        <v>5</v>
      </c>
      <c r="BQ12" s="196">
        <v>5</v>
      </c>
      <c r="BR12" s="196"/>
      <c r="BS12" s="196"/>
    </row>
    <row r="13" spans="1:71" s="4" customFormat="1" ht="61.5" customHeight="1">
      <c r="A13" s="188" t="s">
        <v>158</v>
      </c>
      <c r="B13" s="189">
        <f t="shared" si="15"/>
        <v>1</v>
      </c>
      <c r="C13" s="189">
        <f t="shared" si="16"/>
        <v>1</v>
      </c>
      <c r="D13" s="189">
        <f t="shared" si="16"/>
        <v>0</v>
      </c>
      <c r="E13" s="188"/>
      <c r="F13" s="188"/>
      <c r="G13" s="188">
        <v>1</v>
      </c>
      <c r="H13" s="188"/>
      <c r="I13" s="188"/>
      <c r="J13" s="188"/>
      <c r="K13" s="188">
        <f t="shared" si="0"/>
        <v>0</v>
      </c>
      <c r="L13" s="188"/>
      <c r="M13" s="189"/>
      <c r="N13" s="189"/>
      <c r="O13" s="188"/>
      <c r="P13" s="188"/>
      <c r="Q13" s="188"/>
      <c r="R13" s="188"/>
      <c r="S13" s="190">
        <f t="shared" si="1"/>
        <v>2687.5</v>
      </c>
      <c r="T13" s="191">
        <f t="shared" si="1"/>
        <v>2458.5</v>
      </c>
      <c r="U13" s="191">
        <f t="shared" si="1"/>
        <v>229</v>
      </c>
      <c r="V13" s="191">
        <f t="shared" si="17"/>
        <v>2687.5</v>
      </c>
      <c r="W13" s="190">
        <f t="shared" si="17"/>
        <v>2458.5</v>
      </c>
      <c r="X13" s="190">
        <f t="shared" si="17"/>
        <v>229</v>
      </c>
      <c r="Y13" s="190">
        <f t="shared" si="17"/>
        <v>0</v>
      </c>
      <c r="Z13" s="190">
        <f t="shared" si="17"/>
        <v>0</v>
      </c>
      <c r="AA13" s="190">
        <f t="shared" si="18"/>
        <v>0</v>
      </c>
      <c r="AB13" s="190"/>
      <c r="AC13" s="190"/>
      <c r="AD13" s="190">
        <f t="shared" si="2"/>
        <v>0</v>
      </c>
      <c r="AE13" s="191"/>
      <c r="AF13" s="190"/>
      <c r="AG13" s="190">
        <f t="shared" si="3"/>
        <v>0</v>
      </c>
      <c r="AH13" s="191">
        <v>2687.5</v>
      </c>
      <c r="AI13" s="191">
        <v>2458.5</v>
      </c>
      <c r="AJ13" s="191">
        <f t="shared" si="4"/>
        <v>229</v>
      </c>
      <c r="AK13" s="191"/>
      <c r="AL13" s="191"/>
      <c r="AM13" s="191">
        <f t="shared" si="5"/>
        <v>0</v>
      </c>
      <c r="AN13" s="191"/>
      <c r="AO13" s="191"/>
      <c r="AP13" s="191">
        <f t="shared" si="6"/>
        <v>0</v>
      </c>
      <c r="AQ13" s="191"/>
      <c r="AR13" s="191"/>
      <c r="AS13" s="191">
        <f t="shared" si="7"/>
        <v>0</v>
      </c>
      <c r="AT13" s="191">
        <f t="shared" si="8"/>
        <v>0</v>
      </c>
      <c r="AU13" s="191">
        <f t="shared" si="9"/>
        <v>0</v>
      </c>
      <c r="AV13" s="191">
        <f t="shared" si="10"/>
        <v>0</v>
      </c>
      <c r="AW13" s="191"/>
      <c r="AX13" s="191"/>
      <c r="AY13" s="191"/>
      <c r="AZ13" s="191">
        <f t="shared" si="11"/>
        <v>0</v>
      </c>
      <c r="BA13" s="191"/>
      <c r="BB13" s="191"/>
      <c r="BC13" s="191">
        <f t="shared" si="12"/>
        <v>0</v>
      </c>
      <c r="BD13" s="191"/>
      <c r="BE13" s="192"/>
      <c r="BF13" s="192"/>
      <c r="BG13" s="192">
        <f t="shared" si="13"/>
        <v>0</v>
      </c>
      <c r="BH13" s="192"/>
      <c r="BI13" s="192"/>
      <c r="BJ13" s="192"/>
      <c r="BK13" s="192">
        <f t="shared" si="14"/>
        <v>0</v>
      </c>
      <c r="BL13" s="193">
        <f t="shared" si="19"/>
        <v>3</v>
      </c>
      <c r="BM13" s="194">
        <f t="shared" si="19"/>
        <v>3</v>
      </c>
      <c r="BN13" s="195"/>
      <c r="BO13" s="190"/>
      <c r="BP13" s="196">
        <v>3</v>
      </c>
      <c r="BQ13" s="196">
        <v>3</v>
      </c>
      <c r="BR13" s="196"/>
      <c r="BS13" s="196"/>
    </row>
    <row r="14" spans="1:71" s="4" customFormat="1" ht="21" customHeight="1">
      <c r="A14" s="188"/>
      <c r="B14" s="189">
        <f t="shared" si="15"/>
        <v>0</v>
      </c>
      <c r="C14" s="189">
        <f t="shared" si="16"/>
        <v>0</v>
      </c>
      <c r="D14" s="189">
        <f t="shared" si="16"/>
        <v>0</v>
      </c>
      <c r="E14" s="188"/>
      <c r="F14" s="188"/>
      <c r="G14" s="188"/>
      <c r="H14" s="188"/>
      <c r="I14" s="188"/>
      <c r="J14" s="188"/>
      <c r="K14" s="188">
        <f t="shared" si="0"/>
        <v>0</v>
      </c>
      <c r="L14" s="188"/>
      <c r="M14" s="189"/>
      <c r="N14" s="189"/>
      <c r="O14" s="188"/>
      <c r="P14" s="188"/>
      <c r="Q14" s="188"/>
      <c r="R14" s="188"/>
      <c r="S14" s="190">
        <f t="shared" si="1"/>
        <v>0</v>
      </c>
      <c r="T14" s="191">
        <f t="shared" si="1"/>
        <v>0</v>
      </c>
      <c r="U14" s="191">
        <f t="shared" si="1"/>
        <v>0</v>
      </c>
      <c r="V14" s="191">
        <f t="shared" si="17"/>
        <v>0</v>
      </c>
      <c r="W14" s="190">
        <f t="shared" si="17"/>
        <v>0</v>
      </c>
      <c r="X14" s="190">
        <f t="shared" si="17"/>
        <v>0</v>
      </c>
      <c r="Y14" s="190">
        <f t="shared" si="17"/>
        <v>0</v>
      </c>
      <c r="Z14" s="190">
        <f t="shared" si="17"/>
        <v>0</v>
      </c>
      <c r="AA14" s="190">
        <f t="shared" si="18"/>
        <v>0</v>
      </c>
      <c r="AB14" s="190"/>
      <c r="AC14" s="190"/>
      <c r="AD14" s="190">
        <f t="shared" si="2"/>
        <v>0</v>
      </c>
      <c r="AE14" s="191"/>
      <c r="AF14" s="190"/>
      <c r="AG14" s="190">
        <f t="shared" si="3"/>
        <v>0</v>
      </c>
      <c r="AH14" s="191"/>
      <c r="AI14" s="191"/>
      <c r="AJ14" s="191">
        <f t="shared" si="4"/>
        <v>0</v>
      </c>
      <c r="AK14" s="191"/>
      <c r="AL14" s="191"/>
      <c r="AM14" s="191">
        <f t="shared" si="5"/>
        <v>0</v>
      </c>
      <c r="AN14" s="191"/>
      <c r="AO14" s="191"/>
      <c r="AP14" s="191">
        <f t="shared" si="6"/>
        <v>0</v>
      </c>
      <c r="AQ14" s="191"/>
      <c r="AR14" s="191"/>
      <c r="AS14" s="191">
        <f t="shared" si="7"/>
        <v>0</v>
      </c>
      <c r="AT14" s="191">
        <f t="shared" si="8"/>
        <v>0</v>
      </c>
      <c r="AU14" s="191">
        <f t="shared" si="9"/>
        <v>0</v>
      </c>
      <c r="AV14" s="191">
        <f t="shared" si="10"/>
        <v>0</v>
      </c>
      <c r="AW14" s="191"/>
      <c r="AX14" s="191"/>
      <c r="AY14" s="191"/>
      <c r="AZ14" s="191">
        <f t="shared" si="11"/>
        <v>0</v>
      </c>
      <c r="BA14" s="191"/>
      <c r="BB14" s="191"/>
      <c r="BC14" s="191">
        <f t="shared" si="12"/>
        <v>0</v>
      </c>
      <c r="BD14" s="191"/>
      <c r="BE14" s="192"/>
      <c r="BF14" s="192"/>
      <c r="BG14" s="192">
        <f t="shared" si="13"/>
        <v>0</v>
      </c>
      <c r="BH14" s="192"/>
      <c r="BI14" s="192"/>
      <c r="BJ14" s="192"/>
      <c r="BK14" s="192">
        <f t="shared" si="14"/>
        <v>0</v>
      </c>
      <c r="BL14" s="193">
        <f t="shared" si="19"/>
        <v>0</v>
      </c>
      <c r="BM14" s="194">
        <f t="shared" si="19"/>
        <v>0</v>
      </c>
      <c r="BN14" s="195"/>
      <c r="BO14" s="190"/>
      <c r="BP14" s="196"/>
      <c r="BQ14" s="196"/>
      <c r="BR14" s="196"/>
      <c r="BS14" s="196"/>
    </row>
    <row r="15" spans="1:71" s="4" customFormat="1" ht="17.25" customHeight="1">
      <c r="A15" s="188"/>
      <c r="B15" s="189">
        <f t="shared" si="15"/>
        <v>0</v>
      </c>
      <c r="C15" s="189">
        <f t="shared" si="16"/>
        <v>0</v>
      </c>
      <c r="D15" s="189">
        <f t="shared" si="16"/>
        <v>0</v>
      </c>
      <c r="E15" s="188"/>
      <c r="F15" s="188"/>
      <c r="G15" s="188"/>
      <c r="H15" s="188"/>
      <c r="I15" s="188"/>
      <c r="J15" s="188"/>
      <c r="K15" s="188">
        <f t="shared" si="0"/>
        <v>0</v>
      </c>
      <c r="L15" s="188"/>
      <c r="M15" s="189"/>
      <c r="N15" s="189"/>
      <c r="O15" s="188"/>
      <c r="P15" s="188"/>
      <c r="Q15" s="188"/>
      <c r="R15" s="188"/>
      <c r="S15" s="190">
        <f t="shared" si="1"/>
        <v>0</v>
      </c>
      <c r="T15" s="191">
        <f t="shared" si="1"/>
        <v>0</v>
      </c>
      <c r="U15" s="191">
        <f t="shared" si="1"/>
        <v>0</v>
      </c>
      <c r="V15" s="191">
        <f t="shared" si="17"/>
        <v>0</v>
      </c>
      <c r="W15" s="190">
        <f t="shared" si="17"/>
        <v>0</v>
      </c>
      <c r="X15" s="190">
        <f t="shared" si="17"/>
        <v>0</v>
      </c>
      <c r="Y15" s="190">
        <f t="shared" si="17"/>
        <v>0</v>
      </c>
      <c r="Z15" s="190">
        <f t="shared" si="17"/>
        <v>0</v>
      </c>
      <c r="AA15" s="190">
        <f t="shared" si="18"/>
        <v>0</v>
      </c>
      <c r="AB15" s="190"/>
      <c r="AC15" s="190"/>
      <c r="AD15" s="190">
        <f t="shared" si="2"/>
        <v>0</v>
      </c>
      <c r="AE15" s="191"/>
      <c r="AF15" s="190"/>
      <c r="AG15" s="190">
        <f t="shared" si="3"/>
        <v>0</v>
      </c>
      <c r="AH15" s="191"/>
      <c r="AI15" s="191"/>
      <c r="AJ15" s="191">
        <f t="shared" si="4"/>
        <v>0</v>
      </c>
      <c r="AK15" s="191"/>
      <c r="AL15" s="191"/>
      <c r="AM15" s="191">
        <f t="shared" si="5"/>
        <v>0</v>
      </c>
      <c r="AN15" s="191"/>
      <c r="AO15" s="191"/>
      <c r="AP15" s="191">
        <f t="shared" si="6"/>
        <v>0</v>
      </c>
      <c r="AQ15" s="191"/>
      <c r="AR15" s="191"/>
      <c r="AS15" s="191">
        <f t="shared" si="7"/>
        <v>0</v>
      </c>
      <c r="AT15" s="191">
        <f t="shared" si="8"/>
        <v>0</v>
      </c>
      <c r="AU15" s="191">
        <f t="shared" si="9"/>
        <v>0</v>
      </c>
      <c r="AV15" s="191">
        <f t="shared" si="10"/>
        <v>0</v>
      </c>
      <c r="AW15" s="191"/>
      <c r="AX15" s="191"/>
      <c r="AY15" s="191"/>
      <c r="AZ15" s="191">
        <f t="shared" si="11"/>
        <v>0</v>
      </c>
      <c r="BA15" s="191"/>
      <c r="BB15" s="191"/>
      <c r="BC15" s="191">
        <f t="shared" si="12"/>
        <v>0</v>
      </c>
      <c r="BD15" s="191"/>
      <c r="BE15" s="192"/>
      <c r="BF15" s="192"/>
      <c r="BG15" s="192">
        <f t="shared" si="13"/>
        <v>0</v>
      </c>
      <c r="BH15" s="192"/>
      <c r="BI15" s="192"/>
      <c r="BJ15" s="192"/>
      <c r="BK15" s="192">
        <f t="shared" si="14"/>
        <v>0</v>
      </c>
      <c r="BL15" s="193">
        <f t="shared" si="19"/>
        <v>0</v>
      </c>
      <c r="BM15" s="194">
        <f t="shared" si="19"/>
        <v>0</v>
      </c>
      <c r="BN15" s="195"/>
      <c r="BO15" s="190"/>
      <c r="BP15" s="196"/>
      <c r="BQ15" s="196"/>
      <c r="BR15" s="196"/>
      <c r="BS15" s="196"/>
    </row>
    <row r="16" spans="1:71" s="4" customFormat="1" ht="20.25" customHeight="1">
      <c r="A16" s="188"/>
      <c r="B16" s="189">
        <f t="shared" si="15"/>
        <v>0</v>
      </c>
      <c r="C16" s="189">
        <f t="shared" si="16"/>
        <v>0</v>
      </c>
      <c r="D16" s="189">
        <f t="shared" si="16"/>
        <v>0</v>
      </c>
      <c r="E16" s="188"/>
      <c r="F16" s="188"/>
      <c r="G16" s="188"/>
      <c r="H16" s="188"/>
      <c r="I16" s="188"/>
      <c r="J16" s="188"/>
      <c r="K16" s="188">
        <f t="shared" si="0"/>
        <v>0</v>
      </c>
      <c r="L16" s="188"/>
      <c r="M16" s="189"/>
      <c r="N16" s="189"/>
      <c r="O16" s="188"/>
      <c r="P16" s="188"/>
      <c r="Q16" s="188"/>
      <c r="R16" s="188"/>
      <c r="S16" s="190">
        <f t="shared" si="1"/>
        <v>0</v>
      </c>
      <c r="T16" s="191">
        <f t="shared" si="1"/>
        <v>0</v>
      </c>
      <c r="U16" s="191">
        <f t="shared" si="1"/>
        <v>0</v>
      </c>
      <c r="V16" s="191">
        <f t="shared" si="17"/>
        <v>0</v>
      </c>
      <c r="W16" s="190">
        <f t="shared" si="17"/>
        <v>0</v>
      </c>
      <c r="X16" s="190">
        <f t="shared" si="17"/>
        <v>0</v>
      </c>
      <c r="Y16" s="190">
        <f t="shared" si="17"/>
        <v>0</v>
      </c>
      <c r="Z16" s="190">
        <f t="shared" si="17"/>
        <v>0</v>
      </c>
      <c r="AA16" s="190">
        <f t="shared" si="18"/>
        <v>0</v>
      </c>
      <c r="AB16" s="190"/>
      <c r="AC16" s="190"/>
      <c r="AD16" s="190">
        <f t="shared" si="2"/>
        <v>0</v>
      </c>
      <c r="AE16" s="191"/>
      <c r="AF16" s="190"/>
      <c r="AG16" s="190">
        <f t="shared" si="3"/>
        <v>0</v>
      </c>
      <c r="AH16" s="191"/>
      <c r="AI16" s="191"/>
      <c r="AJ16" s="191">
        <f t="shared" si="4"/>
        <v>0</v>
      </c>
      <c r="AK16" s="191"/>
      <c r="AL16" s="191"/>
      <c r="AM16" s="191">
        <f t="shared" si="5"/>
        <v>0</v>
      </c>
      <c r="AN16" s="191"/>
      <c r="AO16" s="191"/>
      <c r="AP16" s="191">
        <f t="shared" si="6"/>
        <v>0</v>
      </c>
      <c r="AQ16" s="191"/>
      <c r="AR16" s="191"/>
      <c r="AS16" s="191">
        <f t="shared" si="7"/>
        <v>0</v>
      </c>
      <c r="AT16" s="191">
        <f t="shared" si="8"/>
        <v>0</v>
      </c>
      <c r="AU16" s="191">
        <f t="shared" si="9"/>
        <v>0</v>
      </c>
      <c r="AV16" s="191">
        <f t="shared" si="10"/>
        <v>0</v>
      </c>
      <c r="AW16" s="191"/>
      <c r="AX16" s="191"/>
      <c r="AY16" s="191"/>
      <c r="AZ16" s="191">
        <f t="shared" si="11"/>
        <v>0</v>
      </c>
      <c r="BA16" s="191"/>
      <c r="BB16" s="191"/>
      <c r="BC16" s="191">
        <f t="shared" si="12"/>
        <v>0</v>
      </c>
      <c r="BD16" s="191"/>
      <c r="BE16" s="192"/>
      <c r="BF16" s="192"/>
      <c r="BG16" s="192">
        <f t="shared" si="13"/>
        <v>0</v>
      </c>
      <c r="BH16" s="192"/>
      <c r="BI16" s="192"/>
      <c r="BJ16" s="192"/>
      <c r="BK16" s="192">
        <f t="shared" si="14"/>
        <v>0</v>
      </c>
      <c r="BL16" s="193">
        <f t="shared" si="19"/>
        <v>0</v>
      </c>
      <c r="BM16" s="194">
        <f t="shared" si="19"/>
        <v>0</v>
      </c>
      <c r="BN16" s="195"/>
      <c r="BO16" s="190"/>
      <c r="BP16" s="196"/>
      <c r="BQ16" s="196"/>
      <c r="BR16" s="196"/>
      <c r="BS16" s="196"/>
    </row>
    <row r="17" spans="1:71" s="4" customFormat="1" ht="18" customHeight="1">
      <c r="A17" s="188"/>
      <c r="B17" s="189">
        <f t="shared" si="15"/>
        <v>0</v>
      </c>
      <c r="C17" s="189">
        <f t="shared" si="16"/>
        <v>0</v>
      </c>
      <c r="D17" s="189">
        <f t="shared" si="16"/>
        <v>0</v>
      </c>
      <c r="E17" s="188"/>
      <c r="F17" s="188"/>
      <c r="G17" s="188"/>
      <c r="H17" s="188"/>
      <c r="I17" s="188"/>
      <c r="J17" s="188"/>
      <c r="K17" s="188">
        <f t="shared" si="0"/>
        <v>0</v>
      </c>
      <c r="L17" s="188"/>
      <c r="M17" s="189"/>
      <c r="N17" s="189"/>
      <c r="O17" s="188"/>
      <c r="P17" s="188"/>
      <c r="Q17" s="188"/>
      <c r="R17" s="188"/>
      <c r="S17" s="190">
        <f t="shared" si="1"/>
        <v>0</v>
      </c>
      <c r="T17" s="191">
        <f t="shared" si="1"/>
        <v>0</v>
      </c>
      <c r="U17" s="191">
        <f t="shared" si="1"/>
        <v>0</v>
      </c>
      <c r="V17" s="191">
        <f t="shared" si="17"/>
        <v>0</v>
      </c>
      <c r="W17" s="190">
        <f t="shared" si="17"/>
        <v>0</v>
      </c>
      <c r="X17" s="190">
        <f t="shared" si="17"/>
        <v>0</v>
      </c>
      <c r="Y17" s="190">
        <f t="shared" si="17"/>
        <v>0</v>
      </c>
      <c r="Z17" s="190">
        <f t="shared" si="17"/>
        <v>0</v>
      </c>
      <c r="AA17" s="190">
        <f t="shared" si="18"/>
        <v>0</v>
      </c>
      <c r="AB17" s="190"/>
      <c r="AC17" s="190"/>
      <c r="AD17" s="190">
        <f t="shared" si="2"/>
        <v>0</v>
      </c>
      <c r="AE17" s="191"/>
      <c r="AF17" s="190"/>
      <c r="AG17" s="190">
        <f t="shared" si="3"/>
        <v>0</v>
      </c>
      <c r="AH17" s="191"/>
      <c r="AI17" s="191"/>
      <c r="AJ17" s="191">
        <f t="shared" si="4"/>
        <v>0</v>
      </c>
      <c r="AK17" s="191"/>
      <c r="AL17" s="191"/>
      <c r="AM17" s="191">
        <f t="shared" si="5"/>
        <v>0</v>
      </c>
      <c r="AN17" s="191"/>
      <c r="AO17" s="191"/>
      <c r="AP17" s="191">
        <f t="shared" si="6"/>
        <v>0</v>
      </c>
      <c r="AQ17" s="191"/>
      <c r="AR17" s="191"/>
      <c r="AS17" s="191">
        <f t="shared" si="7"/>
        <v>0</v>
      </c>
      <c r="AT17" s="191">
        <f t="shared" si="8"/>
        <v>0</v>
      </c>
      <c r="AU17" s="191">
        <f t="shared" si="9"/>
        <v>0</v>
      </c>
      <c r="AV17" s="191">
        <f t="shared" si="10"/>
        <v>0</v>
      </c>
      <c r="AW17" s="191"/>
      <c r="AX17" s="191"/>
      <c r="AY17" s="191"/>
      <c r="AZ17" s="191">
        <f t="shared" si="11"/>
        <v>0</v>
      </c>
      <c r="BA17" s="191"/>
      <c r="BB17" s="191"/>
      <c r="BC17" s="191">
        <f t="shared" si="12"/>
        <v>0</v>
      </c>
      <c r="BD17" s="191"/>
      <c r="BE17" s="192"/>
      <c r="BF17" s="192"/>
      <c r="BG17" s="192">
        <f t="shared" si="13"/>
        <v>0</v>
      </c>
      <c r="BH17" s="192"/>
      <c r="BI17" s="192"/>
      <c r="BJ17" s="192"/>
      <c r="BK17" s="192">
        <f t="shared" si="14"/>
        <v>0</v>
      </c>
      <c r="BL17" s="193">
        <f t="shared" si="19"/>
        <v>0</v>
      </c>
      <c r="BM17" s="194">
        <f t="shared" si="19"/>
        <v>0</v>
      </c>
      <c r="BN17" s="195"/>
      <c r="BO17" s="190"/>
      <c r="BP17" s="196"/>
      <c r="BQ17" s="196"/>
      <c r="BR17" s="196"/>
      <c r="BS17" s="196"/>
    </row>
    <row r="18" spans="1:71" s="4" customFormat="1" ht="18" customHeight="1">
      <c r="A18" s="188"/>
      <c r="B18" s="189">
        <f t="shared" si="15"/>
        <v>0</v>
      </c>
      <c r="C18" s="189">
        <f t="shared" si="16"/>
        <v>0</v>
      </c>
      <c r="D18" s="189">
        <f t="shared" si="16"/>
        <v>0</v>
      </c>
      <c r="E18" s="188"/>
      <c r="F18" s="188"/>
      <c r="G18" s="188"/>
      <c r="H18" s="188"/>
      <c r="I18" s="188"/>
      <c r="J18" s="188"/>
      <c r="K18" s="188">
        <f t="shared" si="0"/>
        <v>0</v>
      </c>
      <c r="L18" s="188"/>
      <c r="M18" s="189"/>
      <c r="N18" s="189"/>
      <c r="O18" s="188"/>
      <c r="P18" s="188"/>
      <c r="Q18" s="188"/>
      <c r="R18" s="188"/>
      <c r="S18" s="190">
        <f t="shared" si="1"/>
        <v>0</v>
      </c>
      <c r="T18" s="191">
        <f t="shared" si="1"/>
        <v>0</v>
      </c>
      <c r="U18" s="191">
        <f t="shared" si="1"/>
        <v>0</v>
      </c>
      <c r="V18" s="191">
        <f t="shared" si="17"/>
        <v>0</v>
      </c>
      <c r="W18" s="190">
        <f t="shared" si="17"/>
        <v>0</v>
      </c>
      <c r="X18" s="190">
        <f t="shared" si="17"/>
        <v>0</v>
      </c>
      <c r="Y18" s="190">
        <f t="shared" si="17"/>
        <v>0</v>
      </c>
      <c r="Z18" s="190">
        <f t="shared" si="17"/>
        <v>0</v>
      </c>
      <c r="AA18" s="190">
        <f t="shared" si="18"/>
        <v>0</v>
      </c>
      <c r="AB18" s="190"/>
      <c r="AC18" s="190"/>
      <c r="AD18" s="190">
        <f t="shared" si="2"/>
        <v>0</v>
      </c>
      <c r="AE18" s="191"/>
      <c r="AF18" s="190"/>
      <c r="AG18" s="190">
        <f t="shared" si="3"/>
        <v>0</v>
      </c>
      <c r="AH18" s="191"/>
      <c r="AI18" s="191"/>
      <c r="AJ18" s="191">
        <f t="shared" si="4"/>
        <v>0</v>
      </c>
      <c r="AK18" s="191"/>
      <c r="AL18" s="191"/>
      <c r="AM18" s="191">
        <f t="shared" si="5"/>
        <v>0</v>
      </c>
      <c r="AN18" s="191"/>
      <c r="AO18" s="191"/>
      <c r="AP18" s="191">
        <f t="shared" si="6"/>
        <v>0</v>
      </c>
      <c r="AQ18" s="191"/>
      <c r="AR18" s="191"/>
      <c r="AS18" s="191">
        <f t="shared" si="7"/>
        <v>0</v>
      </c>
      <c r="AT18" s="191">
        <f t="shared" si="8"/>
        <v>0</v>
      </c>
      <c r="AU18" s="191">
        <f t="shared" si="9"/>
        <v>0</v>
      </c>
      <c r="AV18" s="191">
        <f t="shared" si="10"/>
        <v>0</v>
      </c>
      <c r="AW18" s="191"/>
      <c r="AX18" s="191"/>
      <c r="AY18" s="191"/>
      <c r="AZ18" s="191">
        <f t="shared" si="11"/>
        <v>0</v>
      </c>
      <c r="BA18" s="191"/>
      <c r="BB18" s="191"/>
      <c r="BC18" s="191">
        <f t="shared" si="12"/>
        <v>0</v>
      </c>
      <c r="BD18" s="191"/>
      <c r="BE18" s="192"/>
      <c r="BF18" s="192"/>
      <c r="BG18" s="192">
        <f t="shared" si="13"/>
        <v>0</v>
      </c>
      <c r="BH18" s="192"/>
      <c r="BI18" s="192"/>
      <c r="BJ18" s="192"/>
      <c r="BK18" s="192">
        <f t="shared" si="14"/>
        <v>0</v>
      </c>
      <c r="BL18" s="193">
        <f t="shared" si="19"/>
        <v>0</v>
      </c>
      <c r="BM18" s="194">
        <f t="shared" si="19"/>
        <v>0</v>
      </c>
      <c r="BN18" s="195"/>
      <c r="BO18" s="190"/>
      <c r="BP18" s="196"/>
      <c r="BQ18" s="196"/>
      <c r="BR18" s="196"/>
      <c r="BS18" s="196"/>
    </row>
    <row r="19" spans="1:71" s="4" customFormat="1" ht="18" customHeight="1">
      <c r="A19" s="188"/>
      <c r="B19" s="189">
        <f t="shared" si="15"/>
        <v>0</v>
      </c>
      <c r="C19" s="189">
        <f t="shared" si="16"/>
        <v>0</v>
      </c>
      <c r="D19" s="189">
        <f t="shared" si="16"/>
        <v>0</v>
      </c>
      <c r="E19" s="188"/>
      <c r="F19" s="188"/>
      <c r="G19" s="188"/>
      <c r="H19" s="188"/>
      <c r="I19" s="188"/>
      <c r="J19" s="188"/>
      <c r="K19" s="188">
        <f t="shared" si="0"/>
        <v>0</v>
      </c>
      <c r="L19" s="188"/>
      <c r="M19" s="189"/>
      <c r="N19" s="189"/>
      <c r="O19" s="188"/>
      <c r="P19" s="188"/>
      <c r="Q19" s="188"/>
      <c r="R19" s="188"/>
      <c r="S19" s="190">
        <f t="shared" si="1"/>
        <v>0</v>
      </c>
      <c r="T19" s="191">
        <f t="shared" si="1"/>
        <v>0</v>
      </c>
      <c r="U19" s="191">
        <f t="shared" si="1"/>
        <v>0</v>
      </c>
      <c r="V19" s="191">
        <f t="shared" si="17"/>
        <v>0</v>
      </c>
      <c r="W19" s="190">
        <f t="shared" si="17"/>
        <v>0</v>
      </c>
      <c r="X19" s="190">
        <f t="shared" si="17"/>
        <v>0</v>
      </c>
      <c r="Y19" s="190">
        <f t="shared" si="17"/>
        <v>0</v>
      </c>
      <c r="Z19" s="190">
        <f t="shared" si="17"/>
        <v>0</v>
      </c>
      <c r="AA19" s="190">
        <f t="shared" si="18"/>
        <v>0</v>
      </c>
      <c r="AB19" s="190"/>
      <c r="AC19" s="190"/>
      <c r="AD19" s="190">
        <f t="shared" si="2"/>
        <v>0</v>
      </c>
      <c r="AE19" s="191"/>
      <c r="AF19" s="190"/>
      <c r="AG19" s="190">
        <f t="shared" si="3"/>
        <v>0</v>
      </c>
      <c r="AH19" s="191"/>
      <c r="AI19" s="191"/>
      <c r="AJ19" s="191">
        <f t="shared" si="4"/>
        <v>0</v>
      </c>
      <c r="AK19" s="191"/>
      <c r="AL19" s="191"/>
      <c r="AM19" s="191">
        <f t="shared" si="5"/>
        <v>0</v>
      </c>
      <c r="AN19" s="191"/>
      <c r="AO19" s="191"/>
      <c r="AP19" s="191">
        <f t="shared" si="6"/>
        <v>0</v>
      </c>
      <c r="AQ19" s="191"/>
      <c r="AR19" s="191"/>
      <c r="AS19" s="191">
        <f t="shared" si="7"/>
        <v>0</v>
      </c>
      <c r="AT19" s="191">
        <f t="shared" si="8"/>
        <v>0</v>
      </c>
      <c r="AU19" s="191">
        <f t="shared" si="9"/>
        <v>0</v>
      </c>
      <c r="AV19" s="191">
        <f t="shared" si="10"/>
        <v>0</v>
      </c>
      <c r="AW19" s="191"/>
      <c r="AX19" s="191"/>
      <c r="AY19" s="191"/>
      <c r="AZ19" s="191">
        <f t="shared" si="11"/>
        <v>0</v>
      </c>
      <c r="BA19" s="191"/>
      <c r="BB19" s="191"/>
      <c r="BC19" s="191">
        <f t="shared" si="12"/>
        <v>0</v>
      </c>
      <c r="BD19" s="191"/>
      <c r="BE19" s="192"/>
      <c r="BF19" s="192"/>
      <c r="BG19" s="192">
        <f t="shared" si="13"/>
        <v>0</v>
      </c>
      <c r="BH19" s="192"/>
      <c r="BI19" s="192"/>
      <c r="BJ19" s="192"/>
      <c r="BK19" s="192">
        <f t="shared" si="14"/>
        <v>0</v>
      </c>
      <c r="BL19" s="193">
        <f t="shared" si="19"/>
        <v>0</v>
      </c>
      <c r="BM19" s="194">
        <f t="shared" si="19"/>
        <v>0</v>
      </c>
      <c r="BN19" s="195"/>
      <c r="BO19" s="190"/>
      <c r="BP19" s="196"/>
      <c r="BQ19" s="196"/>
      <c r="BR19" s="196"/>
      <c r="BS19" s="196"/>
    </row>
    <row r="20" spans="1:71" s="4" customFormat="1" ht="18" customHeight="1">
      <c r="A20" s="188"/>
      <c r="B20" s="189">
        <f t="shared" si="15"/>
        <v>0</v>
      </c>
      <c r="C20" s="189">
        <f t="shared" si="16"/>
        <v>0</v>
      </c>
      <c r="D20" s="189">
        <f t="shared" si="16"/>
        <v>0</v>
      </c>
      <c r="E20" s="188"/>
      <c r="F20" s="188"/>
      <c r="G20" s="188"/>
      <c r="H20" s="188"/>
      <c r="I20" s="188"/>
      <c r="J20" s="188"/>
      <c r="K20" s="188">
        <f t="shared" si="0"/>
        <v>0</v>
      </c>
      <c r="L20" s="188"/>
      <c r="M20" s="189"/>
      <c r="N20" s="189"/>
      <c r="O20" s="188"/>
      <c r="P20" s="188"/>
      <c r="Q20" s="188"/>
      <c r="R20" s="188"/>
      <c r="S20" s="190">
        <f t="shared" si="1"/>
        <v>0</v>
      </c>
      <c r="T20" s="191">
        <f t="shared" si="1"/>
        <v>0</v>
      </c>
      <c r="U20" s="191">
        <f t="shared" si="1"/>
        <v>0</v>
      </c>
      <c r="V20" s="191">
        <f t="shared" si="17"/>
        <v>0</v>
      </c>
      <c r="W20" s="190">
        <f t="shared" si="17"/>
        <v>0</v>
      </c>
      <c r="X20" s="190">
        <f t="shared" si="17"/>
        <v>0</v>
      </c>
      <c r="Y20" s="190">
        <f t="shared" si="17"/>
        <v>0</v>
      </c>
      <c r="Z20" s="190">
        <f t="shared" si="17"/>
        <v>0</v>
      </c>
      <c r="AA20" s="190">
        <f t="shared" si="18"/>
        <v>0</v>
      </c>
      <c r="AB20" s="190"/>
      <c r="AC20" s="190"/>
      <c r="AD20" s="190">
        <f t="shared" si="2"/>
        <v>0</v>
      </c>
      <c r="AE20" s="191"/>
      <c r="AF20" s="190"/>
      <c r="AG20" s="190">
        <f t="shared" si="3"/>
        <v>0</v>
      </c>
      <c r="AH20" s="191"/>
      <c r="AI20" s="191"/>
      <c r="AJ20" s="191">
        <f t="shared" si="4"/>
        <v>0</v>
      </c>
      <c r="AK20" s="191"/>
      <c r="AL20" s="191"/>
      <c r="AM20" s="191">
        <f t="shared" si="5"/>
        <v>0</v>
      </c>
      <c r="AN20" s="191"/>
      <c r="AO20" s="191"/>
      <c r="AP20" s="191">
        <f t="shared" si="6"/>
        <v>0</v>
      </c>
      <c r="AQ20" s="191"/>
      <c r="AR20" s="191"/>
      <c r="AS20" s="191">
        <f t="shared" si="7"/>
        <v>0</v>
      </c>
      <c r="AT20" s="191">
        <f t="shared" si="8"/>
        <v>0</v>
      </c>
      <c r="AU20" s="191">
        <f t="shared" si="9"/>
        <v>0</v>
      </c>
      <c r="AV20" s="191">
        <f t="shared" si="10"/>
        <v>0</v>
      </c>
      <c r="AW20" s="191"/>
      <c r="AX20" s="191"/>
      <c r="AY20" s="191"/>
      <c r="AZ20" s="191">
        <f t="shared" si="11"/>
        <v>0</v>
      </c>
      <c r="BA20" s="191"/>
      <c r="BB20" s="191"/>
      <c r="BC20" s="191">
        <f t="shared" si="12"/>
        <v>0</v>
      </c>
      <c r="BD20" s="191"/>
      <c r="BE20" s="192"/>
      <c r="BF20" s="192"/>
      <c r="BG20" s="192">
        <f t="shared" si="13"/>
        <v>0</v>
      </c>
      <c r="BH20" s="192"/>
      <c r="BI20" s="192"/>
      <c r="BJ20" s="192"/>
      <c r="BK20" s="192">
        <f t="shared" si="14"/>
        <v>0</v>
      </c>
      <c r="BL20" s="193">
        <f t="shared" si="19"/>
        <v>0</v>
      </c>
      <c r="BM20" s="194">
        <f t="shared" si="19"/>
        <v>0</v>
      </c>
      <c r="BN20" s="195"/>
      <c r="BO20" s="190"/>
      <c r="BP20" s="196"/>
      <c r="BQ20" s="196"/>
      <c r="BR20" s="196"/>
      <c r="BS20" s="196"/>
    </row>
    <row r="21" spans="1:71" s="4" customFormat="1" ht="18" customHeight="1">
      <c r="A21" s="188"/>
      <c r="B21" s="189">
        <f t="shared" si="15"/>
        <v>0</v>
      </c>
      <c r="C21" s="189">
        <f t="shared" si="16"/>
        <v>0</v>
      </c>
      <c r="D21" s="189">
        <f t="shared" si="16"/>
        <v>0</v>
      </c>
      <c r="E21" s="188"/>
      <c r="F21" s="188"/>
      <c r="G21" s="188"/>
      <c r="H21" s="188"/>
      <c r="I21" s="188"/>
      <c r="J21" s="188"/>
      <c r="K21" s="188">
        <f t="shared" si="0"/>
        <v>0</v>
      </c>
      <c r="L21" s="188"/>
      <c r="M21" s="189"/>
      <c r="N21" s="189"/>
      <c r="O21" s="188"/>
      <c r="P21" s="188"/>
      <c r="Q21" s="188"/>
      <c r="R21" s="188"/>
      <c r="S21" s="190">
        <f t="shared" si="1"/>
        <v>0</v>
      </c>
      <c r="T21" s="191">
        <f t="shared" si="1"/>
        <v>0</v>
      </c>
      <c r="U21" s="191">
        <f t="shared" si="1"/>
        <v>0</v>
      </c>
      <c r="V21" s="191">
        <f t="shared" si="17"/>
        <v>0</v>
      </c>
      <c r="W21" s="190">
        <f t="shared" si="17"/>
        <v>0</v>
      </c>
      <c r="X21" s="190">
        <f t="shared" si="17"/>
        <v>0</v>
      </c>
      <c r="Y21" s="190">
        <f t="shared" si="17"/>
        <v>0</v>
      </c>
      <c r="Z21" s="190">
        <f t="shared" si="17"/>
        <v>0</v>
      </c>
      <c r="AA21" s="190">
        <f t="shared" si="18"/>
        <v>0</v>
      </c>
      <c r="AB21" s="190"/>
      <c r="AC21" s="190"/>
      <c r="AD21" s="190">
        <f t="shared" si="2"/>
        <v>0</v>
      </c>
      <c r="AE21" s="191"/>
      <c r="AF21" s="190"/>
      <c r="AG21" s="190">
        <f t="shared" si="3"/>
        <v>0</v>
      </c>
      <c r="AH21" s="191"/>
      <c r="AI21" s="191"/>
      <c r="AJ21" s="191">
        <f t="shared" si="4"/>
        <v>0</v>
      </c>
      <c r="AK21" s="191"/>
      <c r="AL21" s="191"/>
      <c r="AM21" s="191">
        <f t="shared" si="5"/>
        <v>0</v>
      </c>
      <c r="AN21" s="191"/>
      <c r="AO21" s="191"/>
      <c r="AP21" s="191">
        <f t="shared" si="6"/>
        <v>0</v>
      </c>
      <c r="AQ21" s="191"/>
      <c r="AR21" s="191"/>
      <c r="AS21" s="191">
        <f t="shared" si="7"/>
        <v>0</v>
      </c>
      <c r="AT21" s="191">
        <f t="shared" si="8"/>
        <v>0</v>
      </c>
      <c r="AU21" s="191">
        <f t="shared" si="9"/>
        <v>0</v>
      </c>
      <c r="AV21" s="191">
        <f t="shared" si="10"/>
        <v>0</v>
      </c>
      <c r="AW21" s="191"/>
      <c r="AX21" s="191"/>
      <c r="AY21" s="191"/>
      <c r="AZ21" s="191">
        <f t="shared" si="11"/>
        <v>0</v>
      </c>
      <c r="BA21" s="191"/>
      <c r="BB21" s="191"/>
      <c r="BC21" s="191">
        <f t="shared" si="12"/>
        <v>0</v>
      </c>
      <c r="BD21" s="191"/>
      <c r="BE21" s="192"/>
      <c r="BF21" s="192"/>
      <c r="BG21" s="192">
        <f t="shared" si="13"/>
        <v>0</v>
      </c>
      <c r="BH21" s="192"/>
      <c r="BI21" s="192"/>
      <c r="BJ21" s="192"/>
      <c r="BK21" s="192">
        <f t="shared" si="14"/>
        <v>0</v>
      </c>
      <c r="BL21" s="193">
        <f t="shared" si="19"/>
        <v>0</v>
      </c>
      <c r="BM21" s="194">
        <f t="shared" si="19"/>
        <v>0</v>
      </c>
      <c r="BN21" s="195"/>
      <c r="BO21" s="190"/>
      <c r="BP21" s="196"/>
      <c r="BQ21" s="196"/>
      <c r="BR21" s="196"/>
      <c r="BS21" s="196"/>
    </row>
    <row r="22" spans="1:71" s="4" customFormat="1" ht="86.25" customHeight="1">
      <c r="A22" s="197"/>
      <c r="B22" s="198">
        <f t="shared" si="15"/>
        <v>234</v>
      </c>
      <c r="C22" s="198">
        <f t="shared" si="16"/>
        <v>0</v>
      </c>
      <c r="D22" s="198">
        <f t="shared" si="16"/>
        <v>0</v>
      </c>
      <c r="E22" s="197"/>
      <c r="F22" s="197"/>
      <c r="G22" s="197"/>
      <c r="H22" s="197"/>
      <c r="I22" s="197"/>
      <c r="J22" s="197"/>
      <c r="K22" s="197">
        <f t="shared" si="0"/>
        <v>234</v>
      </c>
      <c r="L22" s="197">
        <v>4</v>
      </c>
      <c r="M22" s="198">
        <v>210</v>
      </c>
      <c r="N22" s="198">
        <v>20</v>
      </c>
      <c r="O22" s="197"/>
      <c r="P22" s="197"/>
      <c r="Q22" s="197"/>
      <c r="R22" s="197"/>
      <c r="S22" s="199">
        <f t="shared" si="1"/>
        <v>11413.5</v>
      </c>
      <c r="T22" s="200">
        <f t="shared" si="1"/>
        <v>10820.2</v>
      </c>
      <c r="U22" s="200">
        <f t="shared" si="1"/>
        <v>593.2999999999993</v>
      </c>
      <c r="V22" s="200">
        <f t="shared" si="17"/>
        <v>0</v>
      </c>
      <c r="W22" s="199">
        <f t="shared" si="17"/>
        <v>0</v>
      </c>
      <c r="X22" s="199">
        <f t="shared" si="17"/>
        <v>0</v>
      </c>
      <c r="Y22" s="199">
        <f t="shared" si="17"/>
        <v>0</v>
      </c>
      <c r="Z22" s="199">
        <f t="shared" si="17"/>
        <v>0</v>
      </c>
      <c r="AA22" s="199">
        <f t="shared" si="18"/>
        <v>0</v>
      </c>
      <c r="AB22" s="199"/>
      <c r="AC22" s="199"/>
      <c r="AD22" s="199">
        <f t="shared" si="2"/>
        <v>0</v>
      </c>
      <c r="AE22" s="200"/>
      <c r="AF22" s="199"/>
      <c r="AG22" s="199">
        <f t="shared" si="3"/>
        <v>0</v>
      </c>
      <c r="AH22" s="200"/>
      <c r="AI22" s="200"/>
      <c r="AJ22" s="200">
        <f t="shared" si="4"/>
        <v>0</v>
      </c>
      <c r="AK22" s="200"/>
      <c r="AL22" s="200"/>
      <c r="AM22" s="200">
        <f t="shared" si="5"/>
        <v>0</v>
      </c>
      <c r="AN22" s="200"/>
      <c r="AO22" s="200"/>
      <c r="AP22" s="200">
        <f t="shared" si="6"/>
        <v>0</v>
      </c>
      <c r="AQ22" s="200"/>
      <c r="AR22" s="200"/>
      <c r="AS22" s="200">
        <f t="shared" si="7"/>
        <v>0</v>
      </c>
      <c r="AT22" s="200">
        <f t="shared" si="8"/>
        <v>11413.5</v>
      </c>
      <c r="AU22" s="200">
        <f t="shared" si="9"/>
        <v>10820.2</v>
      </c>
      <c r="AV22" s="200">
        <f t="shared" si="10"/>
        <v>593.2999999999993</v>
      </c>
      <c r="AW22" s="200">
        <v>1398.9</v>
      </c>
      <c r="AX22" s="200">
        <v>7684.9</v>
      </c>
      <c r="AY22" s="200">
        <v>7335.6</v>
      </c>
      <c r="AZ22" s="200">
        <f t="shared" si="11"/>
        <v>349.2999999999993</v>
      </c>
      <c r="BA22" s="200">
        <v>2329.7</v>
      </c>
      <c r="BB22" s="200">
        <v>2085.7</v>
      </c>
      <c r="BC22" s="200">
        <f t="shared" si="12"/>
        <v>244</v>
      </c>
      <c r="BD22" s="200"/>
      <c r="BE22" s="201"/>
      <c r="BF22" s="201"/>
      <c r="BG22" s="201">
        <f t="shared" si="13"/>
        <v>0</v>
      </c>
      <c r="BH22" s="201"/>
      <c r="BI22" s="201"/>
      <c r="BJ22" s="201"/>
      <c r="BK22" s="201">
        <f t="shared" si="14"/>
        <v>0</v>
      </c>
      <c r="BL22" s="202">
        <f t="shared" si="19"/>
        <v>0</v>
      </c>
      <c r="BM22" s="203">
        <f t="shared" si="19"/>
        <v>0</v>
      </c>
      <c r="BN22" s="204"/>
      <c r="BO22" s="199"/>
      <c r="BP22" s="205"/>
      <c r="BQ22" s="205"/>
      <c r="BR22" s="205"/>
      <c r="BS22" s="205"/>
    </row>
    <row r="23" spans="1:71" s="4" customFormat="1" ht="18" customHeight="1">
      <c r="A23" s="188"/>
      <c r="B23" s="189">
        <f t="shared" si="15"/>
        <v>0</v>
      </c>
      <c r="C23" s="189">
        <f t="shared" si="16"/>
        <v>0</v>
      </c>
      <c r="D23" s="189">
        <f t="shared" si="16"/>
        <v>0</v>
      </c>
      <c r="E23" s="188"/>
      <c r="F23" s="188"/>
      <c r="G23" s="188"/>
      <c r="H23" s="188"/>
      <c r="I23" s="188"/>
      <c r="J23" s="188"/>
      <c r="K23" s="188">
        <f t="shared" si="0"/>
        <v>0</v>
      </c>
      <c r="L23" s="188"/>
      <c r="M23" s="189"/>
      <c r="N23" s="189"/>
      <c r="O23" s="188"/>
      <c r="P23" s="188"/>
      <c r="Q23" s="188"/>
      <c r="R23" s="188"/>
      <c r="S23" s="190">
        <f t="shared" si="1"/>
        <v>0</v>
      </c>
      <c r="T23" s="191">
        <f t="shared" si="1"/>
        <v>0</v>
      </c>
      <c r="U23" s="191">
        <f t="shared" si="1"/>
        <v>0</v>
      </c>
      <c r="V23" s="191">
        <f t="shared" si="17"/>
        <v>0</v>
      </c>
      <c r="W23" s="190">
        <f t="shared" si="17"/>
        <v>0</v>
      </c>
      <c r="X23" s="190">
        <f t="shared" si="17"/>
        <v>0</v>
      </c>
      <c r="Y23" s="190">
        <f t="shared" si="17"/>
        <v>0</v>
      </c>
      <c r="Z23" s="190">
        <f t="shared" si="17"/>
        <v>0</v>
      </c>
      <c r="AA23" s="190">
        <f t="shared" si="18"/>
        <v>0</v>
      </c>
      <c r="AB23" s="190"/>
      <c r="AC23" s="190"/>
      <c r="AD23" s="190">
        <f t="shared" si="2"/>
        <v>0</v>
      </c>
      <c r="AE23" s="191"/>
      <c r="AF23" s="190"/>
      <c r="AG23" s="190">
        <f t="shared" si="3"/>
        <v>0</v>
      </c>
      <c r="AH23" s="191"/>
      <c r="AI23" s="191"/>
      <c r="AJ23" s="191">
        <f t="shared" si="4"/>
        <v>0</v>
      </c>
      <c r="AK23" s="191"/>
      <c r="AL23" s="191"/>
      <c r="AM23" s="191">
        <f t="shared" si="5"/>
        <v>0</v>
      </c>
      <c r="AN23" s="191"/>
      <c r="AO23" s="191"/>
      <c r="AP23" s="191">
        <f t="shared" si="6"/>
        <v>0</v>
      </c>
      <c r="AQ23" s="191"/>
      <c r="AR23" s="191"/>
      <c r="AS23" s="191">
        <f t="shared" si="7"/>
        <v>0</v>
      </c>
      <c r="AT23" s="191">
        <f t="shared" si="8"/>
        <v>0</v>
      </c>
      <c r="AU23" s="191">
        <f t="shared" si="9"/>
        <v>0</v>
      </c>
      <c r="AV23" s="191">
        <f t="shared" si="10"/>
        <v>0</v>
      </c>
      <c r="AW23" s="191"/>
      <c r="AX23" s="191"/>
      <c r="AY23" s="191"/>
      <c r="AZ23" s="191">
        <f t="shared" si="11"/>
        <v>0</v>
      </c>
      <c r="BA23" s="191"/>
      <c r="BB23" s="191"/>
      <c r="BC23" s="191">
        <f t="shared" si="12"/>
        <v>0</v>
      </c>
      <c r="BD23" s="191"/>
      <c r="BE23" s="192"/>
      <c r="BF23" s="192"/>
      <c r="BG23" s="192">
        <f t="shared" si="13"/>
        <v>0</v>
      </c>
      <c r="BH23" s="192"/>
      <c r="BI23" s="192"/>
      <c r="BJ23" s="192"/>
      <c r="BK23" s="192">
        <f t="shared" si="14"/>
        <v>0</v>
      </c>
      <c r="BL23" s="193">
        <f t="shared" si="19"/>
        <v>0</v>
      </c>
      <c r="BM23" s="194">
        <f t="shared" si="19"/>
        <v>0</v>
      </c>
      <c r="BN23" s="195"/>
      <c r="BO23" s="190"/>
      <c r="BP23" s="196"/>
      <c r="BQ23" s="196"/>
      <c r="BR23" s="196"/>
      <c r="BS23" s="196"/>
    </row>
    <row r="24" spans="1:71" s="4" customFormat="1" ht="18" customHeight="1">
      <c r="A24" s="188"/>
      <c r="B24" s="189">
        <f t="shared" si="15"/>
        <v>0</v>
      </c>
      <c r="C24" s="189">
        <f t="shared" si="16"/>
        <v>0</v>
      </c>
      <c r="D24" s="189">
        <f t="shared" si="16"/>
        <v>0</v>
      </c>
      <c r="E24" s="188"/>
      <c r="F24" s="188"/>
      <c r="G24" s="188"/>
      <c r="H24" s="188"/>
      <c r="I24" s="188"/>
      <c r="J24" s="188"/>
      <c r="K24" s="188">
        <f t="shared" si="0"/>
        <v>0</v>
      </c>
      <c r="L24" s="188"/>
      <c r="M24" s="189"/>
      <c r="N24" s="189"/>
      <c r="O24" s="188"/>
      <c r="P24" s="188"/>
      <c r="Q24" s="188"/>
      <c r="R24" s="188"/>
      <c r="S24" s="190">
        <f t="shared" si="1"/>
        <v>0</v>
      </c>
      <c r="T24" s="191">
        <f t="shared" si="1"/>
        <v>0</v>
      </c>
      <c r="U24" s="191">
        <f t="shared" si="1"/>
        <v>0</v>
      </c>
      <c r="V24" s="191">
        <f t="shared" si="17"/>
        <v>0</v>
      </c>
      <c r="W24" s="190">
        <f t="shared" si="17"/>
        <v>0</v>
      </c>
      <c r="X24" s="190">
        <f t="shared" si="17"/>
        <v>0</v>
      </c>
      <c r="Y24" s="190">
        <f t="shared" si="17"/>
        <v>0</v>
      </c>
      <c r="Z24" s="190">
        <f t="shared" si="17"/>
        <v>0</v>
      </c>
      <c r="AA24" s="190">
        <f t="shared" si="18"/>
        <v>0</v>
      </c>
      <c r="AB24" s="190"/>
      <c r="AC24" s="190"/>
      <c r="AD24" s="190">
        <f t="shared" si="2"/>
        <v>0</v>
      </c>
      <c r="AE24" s="191"/>
      <c r="AF24" s="190"/>
      <c r="AG24" s="190">
        <f t="shared" si="3"/>
        <v>0</v>
      </c>
      <c r="AH24" s="191"/>
      <c r="AI24" s="191"/>
      <c r="AJ24" s="191">
        <f t="shared" si="4"/>
        <v>0</v>
      </c>
      <c r="AK24" s="191"/>
      <c r="AL24" s="191"/>
      <c r="AM24" s="191">
        <f t="shared" si="5"/>
        <v>0</v>
      </c>
      <c r="AN24" s="191"/>
      <c r="AO24" s="191"/>
      <c r="AP24" s="191">
        <f t="shared" si="6"/>
        <v>0</v>
      </c>
      <c r="AQ24" s="191"/>
      <c r="AR24" s="191"/>
      <c r="AS24" s="191">
        <f t="shared" si="7"/>
        <v>0</v>
      </c>
      <c r="AT24" s="191">
        <f t="shared" si="8"/>
        <v>0</v>
      </c>
      <c r="AU24" s="191">
        <f t="shared" si="9"/>
        <v>0</v>
      </c>
      <c r="AV24" s="191">
        <f t="shared" si="10"/>
        <v>0</v>
      </c>
      <c r="AW24" s="191"/>
      <c r="AX24" s="191"/>
      <c r="AY24" s="191"/>
      <c r="AZ24" s="191">
        <f t="shared" si="11"/>
        <v>0</v>
      </c>
      <c r="BA24" s="191"/>
      <c r="BB24" s="191"/>
      <c r="BC24" s="191">
        <f t="shared" si="12"/>
        <v>0</v>
      </c>
      <c r="BD24" s="191"/>
      <c r="BE24" s="192"/>
      <c r="BF24" s="192"/>
      <c r="BG24" s="192">
        <f t="shared" si="13"/>
        <v>0</v>
      </c>
      <c r="BH24" s="192"/>
      <c r="BI24" s="192"/>
      <c r="BJ24" s="192"/>
      <c r="BK24" s="192">
        <f t="shared" si="14"/>
        <v>0</v>
      </c>
      <c r="BL24" s="193">
        <f t="shared" si="19"/>
        <v>0</v>
      </c>
      <c r="BM24" s="194">
        <f t="shared" si="19"/>
        <v>0</v>
      </c>
      <c r="BN24" s="195"/>
      <c r="BO24" s="190"/>
      <c r="BP24" s="196"/>
      <c r="BQ24" s="196"/>
      <c r="BR24" s="196"/>
      <c r="BS24" s="196"/>
    </row>
    <row r="25" spans="1:71" s="4" customFormat="1" ht="18" customHeight="1">
      <c r="A25" s="188"/>
      <c r="B25" s="189">
        <f t="shared" si="15"/>
        <v>0</v>
      </c>
      <c r="C25" s="189">
        <f t="shared" si="16"/>
        <v>0</v>
      </c>
      <c r="D25" s="189">
        <f t="shared" si="16"/>
        <v>0</v>
      </c>
      <c r="E25" s="188"/>
      <c r="F25" s="188"/>
      <c r="G25" s="188"/>
      <c r="H25" s="188"/>
      <c r="I25" s="188"/>
      <c r="J25" s="188"/>
      <c r="K25" s="188">
        <f t="shared" si="0"/>
        <v>0</v>
      </c>
      <c r="L25" s="188"/>
      <c r="M25" s="189"/>
      <c r="N25" s="189"/>
      <c r="O25" s="188"/>
      <c r="P25" s="188"/>
      <c r="Q25" s="188"/>
      <c r="R25" s="188"/>
      <c r="S25" s="190">
        <f t="shared" si="1"/>
        <v>0</v>
      </c>
      <c r="T25" s="191">
        <f t="shared" si="1"/>
        <v>0</v>
      </c>
      <c r="U25" s="191">
        <f t="shared" si="1"/>
        <v>0</v>
      </c>
      <c r="V25" s="191">
        <f t="shared" si="17"/>
        <v>0</v>
      </c>
      <c r="W25" s="190">
        <f t="shared" si="17"/>
        <v>0</v>
      </c>
      <c r="X25" s="190">
        <f t="shared" si="17"/>
        <v>0</v>
      </c>
      <c r="Y25" s="190">
        <f t="shared" si="17"/>
        <v>0</v>
      </c>
      <c r="Z25" s="190">
        <f t="shared" si="17"/>
        <v>0</v>
      </c>
      <c r="AA25" s="190">
        <f t="shared" si="18"/>
        <v>0</v>
      </c>
      <c r="AB25" s="190"/>
      <c r="AC25" s="190"/>
      <c r="AD25" s="190">
        <f t="shared" si="2"/>
        <v>0</v>
      </c>
      <c r="AE25" s="191"/>
      <c r="AF25" s="190"/>
      <c r="AG25" s="190">
        <f t="shared" si="3"/>
        <v>0</v>
      </c>
      <c r="AH25" s="191"/>
      <c r="AI25" s="191"/>
      <c r="AJ25" s="191">
        <f t="shared" si="4"/>
        <v>0</v>
      </c>
      <c r="AK25" s="191"/>
      <c r="AL25" s="191"/>
      <c r="AM25" s="191">
        <f t="shared" si="5"/>
        <v>0</v>
      </c>
      <c r="AN25" s="191"/>
      <c r="AO25" s="191"/>
      <c r="AP25" s="191">
        <f t="shared" si="6"/>
        <v>0</v>
      </c>
      <c r="AQ25" s="191"/>
      <c r="AR25" s="191"/>
      <c r="AS25" s="191">
        <f t="shared" si="7"/>
        <v>0</v>
      </c>
      <c r="AT25" s="191">
        <f t="shared" si="8"/>
        <v>0</v>
      </c>
      <c r="AU25" s="191">
        <f t="shared" si="9"/>
        <v>0</v>
      </c>
      <c r="AV25" s="191">
        <f t="shared" si="10"/>
        <v>0</v>
      </c>
      <c r="AW25" s="191"/>
      <c r="AX25" s="191"/>
      <c r="AY25" s="191"/>
      <c r="AZ25" s="191">
        <f t="shared" si="11"/>
        <v>0</v>
      </c>
      <c r="BA25" s="191"/>
      <c r="BB25" s="191"/>
      <c r="BC25" s="191">
        <f t="shared" si="12"/>
        <v>0</v>
      </c>
      <c r="BD25" s="191"/>
      <c r="BE25" s="192"/>
      <c r="BF25" s="192"/>
      <c r="BG25" s="192">
        <f t="shared" si="13"/>
        <v>0</v>
      </c>
      <c r="BH25" s="192"/>
      <c r="BI25" s="192"/>
      <c r="BJ25" s="192"/>
      <c r="BK25" s="192">
        <f t="shared" si="14"/>
        <v>0</v>
      </c>
      <c r="BL25" s="193">
        <f t="shared" si="19"/>
        <v>0</v>
      </c>
      <c r="BM25" s="194">
        <f t="shared" si="19"/>
        <v>0</v>
      </c>
      <c r="BN25" s="195"/>
      <c r="BO25" s="190"/>
      <c r="BP25" s="196"/>
      <c r="BQ25" s="196"/>
      <c r="BR25" s="196"/>
      <c r="BS25" s="196"/>
    </row>
    <row r="26" spans="1:71" s="4" customFormat="1" ht="18" customHeight="1">
      <c r="A26" s="188"/>
      <c r="B26" s="189">
        <f t="shared" si="15"/>
        <v>0</v>
      </c>
      <c r="C26" s="189">
        <f t="shared" si="16"/>
        <v>0</v>
      </c>
      <c r="D26" s="189">
        <f t="shared" si="16"/>
        <v>0</v>
      </c>
      <c r="E26" s="188"/>
      <c r="F26" s="188"/>
      <c r="G26" s="188"/>
      <c r="H26" s="188"/>
      <c r="I26" s="188"/>
      <c r="J26" s="188"/>
      <c r="K26" s="188">
        <f t="shared" si="0"/>
        <v>0</v>
      </c>
      <c r="L26" s="188"/>
      <c r="M26" s="189"/>
      <c r="N26" s="189"/>
      <c r="O26" s="188"/>
      <c r="P26" s="188"/>
      <c r="Q26" s="188"/>
      <c r="R26" s="188"/>
      <c r="S26" s="190">
        <f t="shared" si="1"/>
        <v>0</v>
      </c>
      <c r="T26" s="191">
        <f t="shared" si="1"/>
        <v>0</v>
      </c>
      <c r="U26" s="191">
        <f t="shared" si="1"/>
        <v>0</v>
      </c>
      <c r="V26" s="191">
        <f t="shared" si="17"/>
        <v>0</v>
      </c>
      <c r="W26" s="190">
        <f t="shared" si="17"/>
        <v>0</v>
      </c>
      <c r="X26" s="190">
        <f t="shared" si="17"/>
        <v>0</v>
      </c>
      <c r="Y26" s="190">
        <f t="shared" si="17"/>
        <v>0</v>
      </c>
      <c r="Z26" s="190">
        <f t="shared" si="17"/>
        <v>0</v>
      </c>
      <c r="AA26" s="190">
        <f t="shared" si="18"/>
        <v>0</v>
      </c>
      <c r="AB26" s="190"/>
      <c r="AC26" s="190"/>
      <c r="AD26" s="190">
        <f t="shared" si="2"/>
        <v>0</v>
      </c>
      <c r="AE26" s="191"/>
      <c r="AF26" s="190"/>
      <c r="AG26" s="190">
        <f t="shared" si="3"/>
        <v>0</v>
      </c>
      <c r="AH26" s="191"/>
      <c r="AI26" s="191"/>
      <c r="AJ26" s="191">
        <f t="shared" si="4"/>
        <v>0</v>
      </c>
      <c r="AK26" s="191"/>
      <c r="AL26" s="191"/>
      <c r="AM26" s="191">
        <f t="shared" si="5"/>
        <v>0</v>
      </c>
      <c r="AN26" s="191"/>
      <c r="AO26" s="191"/>
      <c r="AP26" s="191">
        <f t="shared" si="6"/>
        <v>0</v>
      </c>
      <c r="AQ26" s="191"/>
      <c r="AR26" s="191"/>
      <c r="AS26" s="191">
        <f t="shared" si="7"/>
        <v>0</v>
      </c>
      <c r="AT26" s="191">
        <f t="shared" si="8"/>
        <v>0</v>
      </c>
      <c r="AU26" s="191">
        <f t="shared" si="9"/>
        <v>0</v>
      </c>
      <c r="AV26" s="191">
        <f t="shared" si="10"/>
        <v>0</v>
      </c>
      <c r="AW26" s="191"/>
      <c r="AX26" s="191"/>
      <c r="AY26" s="191"/>
      <c r="AZ26" s="191">
        <f t="shared" si="11"/>
        <v>0</v>
      </c>
      <c r="BA26" s="191"/>
      <c r="BB26" s="191"/>
      <c r="BC26" s="191">
        <f t="shared" si="12"/>
        <v>0</v>
      </c>
      <c r="BD26" s="191"/>
      <c r="BE26" s="192"/>
      <c r="BF26" s="192"/>
      <c r="BG26" s="192">
        <f t="shared" si="13"/>
        <v>0</v>
      </c>
      <c r="BH26" s="192"/>
      <c r="BI26" s="192"/>
      <c r="BJ26" s="192"/>
      <c r="BK26" s="192">
        <f t="shared" si="14"/>
        <v>0</v>
      </c>
      <c r="BL26" s="193">
        <f t="shared" si="19"/>
        <v>0</v>
      </c>
      <c r="BM26" s="194">
        <f t="shared" si="19"/>
        <v>0</v>
      </c>
      <c r="BN26" s="195"/>
      <c r="BO26" s="190"/>
      <c r="BP26" s="196"/>
      <c r="BQ26" s="196"/>
      <c r="BR26" s="196"/>
      <c r="BS26" s="196"/>
    </row>
    <row r="27" spans="1:71" s="4" customFormat="1" ht="18" customHeight="1">
      <c r="A27" s="188"/>
      <c r="B27" s="189">
        <f t="shared" si="15"/>
        <v>0</v>
      </c>
      <c r="C27" s="189">
        <f t="shared" si="16"/>
        <v>0</v>
      </c>
      <c r="D27" s="189">
        <f t="shared" si="16"/>
        <v>0</v>
      </c>
      <c r="E27" s="188"/>
      <c r="F27" s="188"/>
      <c r="G27" s="188"/>
      <c r="H27" s="188"/>
      <c r="I27" s="188"/>
      <c r="J27" s="188"/>
      <c r="K27" s="188">
        <f t="shared" si="0"/>
        <v>0</v>
      </c>
      <c r="L27" s="188"/>
      <c r="M27" s="189"/>
      <c r="N27" s="189"/>
      <c r="O27" s="188"/>
      <c r="P27" s="188"/>
      <c r="Q27" s="188"/>
      <c r="R27" s="188"/>
      <c r="S27" s="190">
        <f t="shared" si="1"/>
        <v>0</v>
      </c>
      <c r="T27" s="191">
        <f t="shared" si="1"/>
        <v>0</v>
      </c>
      <c r="U27" s="191">
        <f t="shared" si="1"/>
        <v>0</v>
      </c>
      <c r="V27" s="191">
        <f t="shared" si="17"/>
        <v>0</v>
      </c>
      <c r="W27" s="190">
        <f t="shared" si="17"/>
        <v>0</v>
      </c>
      <c r="X27" s="190">
        <f t="shared" si="17"/>
        <v>0</v>
      </c>
      <c r="Y27" s="190">
        <f t="shared" si="17"/>
        <v>0</v>
      </c>
      <c r="Z27" s="190">
        <f t="shared" si="17"/>
        <v>0</v>
      </c>
      <c r="AA27" s="190">
        <f t="shared" si="18"/>
        <v>0</v>
      </c>
      <c r="AB27" s="190"/>
      <c r="AC27" s="190"/>
      <c r="AD27" s="190">
        <f t="shared" si="2"/>
        <v>0</v>
      </c>
      <c r="AE27" s="191"/>
      <c r="AF27" s="190"/>
      <c r="AG27" s="190">
        <f t="shared" si="3"/>
        <v>0</v>
      </c>
      <c r="AH27" s="191"/>
      <c r="AI27" s="191"/>
      <c r="AJ27" s="191">
        <f t="shared" si="4"/>
        <v>0</v>
      </c>
      <c r="AK27" s="191"/>
      <c r="AL27" s="191"/>
      <c r="AM27" s="191">
        <f t="shared" si="5"/>
        <v>0</v>
      </c>
      <c r="AN27" s="191"/>
      <c r="AO27" s="191"/>
      <c r="AP27" s="191">
        <f t="shared" si="6"/>
        <v>0</v>
      </c>
      <c r="AQ27" s="191"/>
      <c r="AR27" s="191"/>
      <c r="AS27" s="191">
        <f t="shared" si="7"/>
        <v>0</v>
      </c>
      <c r="AT27" s="191">
        <f t="shared" si="8"/>
        <v>0</v>
      </c>
      <c r="AU27" s="191">
        <f t="shared" si="9"/>
        <v>0</v>
      </c>
      <c r="AV27" s="191">
        <f t="shared" si="10"/>
        <v>0</v>
      </c>
      <c r="AW27" s="191"/>
      <c r="AX27" s="191"/>
      <c r="AY27" s="191"/>
      <c r="AZ27" s="191">
        <f t="shared" si="11"/>
        <v>0</v>
      </c>
      <c r="BA27" s="191"/>
      <c r="BB27" s="191"/>
      <c r="BC27" s="191">
        <f t="shared" si="12"/>
        <v>0</v>
      </c>
      <c r="BD27" s="191"/>
      <c r="BE27" s="192"/>
      <c r="BF27" s="192"/>
      <c r="BG27" s="192">
        <f t="shared" si="13"/>
        <v>0</v>
      </c>
      <c r="BH27" s="192"/>
      <c r="BI27" s="192"/>
      <c r="BJ27" s="192"/>
      <c r="BK27" s="192">
        <f t="shared" si="14"/>
        <v>0</v>
      </c>
      <c r="BL27" s="193">
        <f t="shared" si="19"/>
        <v>0</v>
      </c>
      <c r="BM27" s="194">
        <f t="shared" si="19"/>
        <v>0</v>
      </c>
      <c r="BN27" s="195"/>
      <c r="BO27" s="190"/>
      <c r="BP27" s="196"/>
      <c r="BQ27" s="196"/>
      <c r="BR27" s="196"/>
      <c r="BS27" s="196"/>
    </row>
    <row r="28" spans="1:71" s="4" customFormat="1" ht="18" customHeight="1">
      <c r="A28" s="188"/>
      <c r="B28" s="189">
        <f t="shared" si="15"/>
        <v>0</v>
      </c>
      <c r="C28" s="189">
        <f t="shared" si="16"/>
        <v>0</v>
      </c>
      <c r="D28" s="189">
        <f t="shared" si="16"/>
        <v>0</v>
      </c>
      <c r="E28" s="188"/>
      <c r="F28" s="188"/>
      <c r="G28" s="188"/>
      <c r="H28" s="188"/>
      <c r="I28" s="188"/>
      <c r="J28" s="188"/>
      <c r="K28" s="188">
        <f t="shared" si="0"/>
        <v>0</v>
      </c>
      <c r="L28" s="188"/>
      <c r="M28" s="189"/>
      <c r="N28" s="189"/>
      <c r="O28" s="188"/>
      <c r="P28" s="188"/>
      <c r="Q28" s="188"/>
      <c r="R28" s="188"/>
      <c r="S28" s="190">
        <f t="shared" si="1"/>
        <v>0</v>
      </c>
      <c r="T28" s="191">
        <f t="shared" si="1"/>
        <v>0</v>
      </c>
      <c r="U28" s="191">
        <f t="shared" si="1"/>
        <v>0</v>
      </c>
      <c r="V28" s="191">
        <f t="shared" si="17"/>
        <v>0</v>
      </c>
      <c r="W28" s="190">
        <f t="shared" si="17"/>
        <v>0</v>
      </c>
      <c r="X28" s="190">
        <f t="shared" si="17"/>
        <v>0</v>
      </c>
      <c r="Y28" s="190">
        <f t="shared" si="17"/>
        <v>0</v>
      </c>
      <c r="Z28" s="190">
        <f t="shared" si="17"/>
        <v>0</v>
      </c>
      <c r="AA28" s="190">
        <f t="shared" si="18"/>
        <v>0</v>
      </c>
      <c r="AB28" s="190"/>
      <c r="AC28" s="190"/>
      <c r="AD28" s="190">
        <f t="shared" si="2"/>
        <v>0</v>
      </c>
      <c r="AE28" s="191"/>
      <c r="AF28" s="190"/>
      <c r="AG28" s="190">
        <f t="shared" si="3"/>
        <v>0</v>
      </c>
      <c r="AH28" s="191"/>
      <c r="AI28" s="191"/>
      <c r="AJ28" s="191">
        <f t="shared" si="4"/>
        <v>0</v>
      </c>
      <c r="AK28" s="191"/>
      <c r="AL28" s="191"/>
      <c r="AM28" s="191">
        <f t="shared" si="5"/>
        <v>0</v>
      </c>
      <c r="AN28" s="191"/>
      <c r="AO28" s="191"/>
      <c r="AP28" s="191">
        <f t="shared" si="6"/>
        <v>0</v>
      </c>
      <c r="AQ28" s="191"/>
      <c r="AR28" s="191"/>
      <c r="AS28" s="191">
        <f t="shared" si="7"/>
        <v>0</v>
      </c>
      <c r="AT28" s="191">
        <f t="shared" si="8"/>
        <v>0</v>
      </c>
      <c r="AU28" s="191">
        <f t="shared" si="9"/>
        <v>0</v>
      </c>
      <c r="AV28" s="191">
        <f t="shared" si="10"/>
        <v>0</v>
      </c>
      <c r="AW28" s="191"/>
      <c r="AX28" s="191"/>
      <c r="AY28" s="191"/>
      <c r="AZ28" s="191">
        <f t="shared" si="11"/>
        <v>0</v>
      </c>
      <c r="BA28" s="191"/>
      <c r="BB28" s="191"/>
      <c r="BC28" s="191">
        <f t="shared" si="12"/>
        <v>0</v>
      </c>
      <c r="BD28" s="191"/>
      <c r="BE28" s="192"/>
      <c r="BF28" s="192"/>
      <c r="BG28" s="192">
        <f t="shared" si="13"/>
        <v>0</v>
      </c>
      <c r="BH28" s="192"/>
      <c r="BI28" s="192"/>
      <c r="BJ28" s="192"/>
      <c r="BK28" s="192">
        <f t="shared" si="14"/>
        <v>0</v>
      </c>
      <c r="BL28" s="193">
        <f t="shared" si="19"/>
        <v>0</v>
      </c>
      <c r="BM28" s="194">
        <f t="shared" si="19"/>
        <v>0</v>
      </c>
      <c r="BN28" s="195"/>
      <c r="BO28" s="190"/>
      <c r="BP28" s="196"/>
      <c r="BQ28" s="196"/>
      <c r="BR28" s="196"/>
      <c r="BS28" s="196"/>
    </row>
    <row r="29" spans="1:71" s="4" customFormat="1" ht="18" customHeight="1">
      <c r="A29" s="188"/>
      <c r="B29" s="189">
        <f t="shared" si="15"/>
        <v>0</v>
      </c>
      <c r="C29" s="189">
        <f t="shared" si="16"/>
        <v>0</v>
      </c>
      <c r="D29" s="189">
        <f t="shared" si="16"/>
        <v>0</v>
      </c>
      <c r="E29" s="188"/>
      <c r="F29" s="188"/>
      <c r="G29" s="188"/>
      <c r="H29" s="188"/>
      <c r="I29" s="188"/>
      <c r="J29" s="188"/>
      <c r="K29" s="188">
        <f t="shared" si="0"/>
        <v>0</v>
      </c>
      <c r="L29" s="188"/>
      <c r="M29" s="189"/>
      <c r="N29" s="189"/>
      <c r="O29" s="188"/>
      <c r="P29" s="188"/>
      <c r="Q29" s="188"/>
      <c r="R29" s="188"/>
      <c r="S29" s="190">
        <f t="shared" si="1"/>
        <v>0</v>
      </c>
      <c r="T29" s="191">
        <f t="shared" si="1"/>
        <v>0</v>
      </c>
      <c r="U29" s="191">
        <f t="shared" si="1"/>
        <v>0</v>
      </c>
      <c r="V29" s="191">
        <f t="shared" si="17"/>
        <v>0</v>
      </c>
      <c r="W29" s="190">
        <f t="shared" si="17"/>
        <v>0</v>
      </c>
      <c r="X29" s="190">
        <f t="shared" si="17"/>
        <v>0</v>
      </c>
      <c r="Y29" s="190">
        <f t="shared" si="17"/>
        <v>0</v>
      </c>
      <c r="Z29" s="190">
        <f t="shared" si="17"/>
        <v>0</v>
      </c>
      <c r="AA29" s="190">
        <f t="shared" si="18"/>
        <v>0</v>
      </c>
      <c r="AB29" s="190"/>
      <c r="AC29" s="190"/>
      <c r="AD29" s="190">
        <f t="shared" si="2"/>
        <v>0</v>
      </c>
      <c r="AE29" s="191"/>
      <c r="AF29" s="190"/>
      <c r="AG29" s="190">
        <f t="shared" si="3"/>
        <v>0</v>
      </c>
      <c r="AH29" s="191"/>
      <c r="AI29" s="191"/>
      <c r="AJ29" s="191">
        <f t="shared" si="4"/>
        <v>0</v>
      </c>
      <c r="AK29" s="191"/>
      <c r="AL29" s="191"/>
      <c r="AM29" s="191">
        <f t="shared" si="5"/>
        <v>0</v>
      </c>
      <c r="AN29" s="191"/>
      <c r="AO29" s="191"/>
      <c r="AP29" s="191">
        <f t="shared" si="6"/>
        <v>0</v>
      </c>
      <c r="AQ29" s="191"/>
      <c r="AR29" s="191"/>
      <c r="AS29" s="191">
        <f t="shared" si="7"/>
        <v>0</v>
      </c>
      <c r="AT29" s="191">
        <f t="shared" si="8"/>
        <v>0</v>
      </c>
      <c r="AU29" s="191">
        <f t="shared" si="9"/>
        <v>0</v>
      </c>
      <c r="AV29" s="191">
        <f t="shared" si="10"/>
        <v>0</v>
      </c>
      <c r="AW29" s="191"/>
      <c r="AX29" s="191"/>
      <c r="AY29" s="191"/>
      <c r="AZ29" s="191">
        <f t="shared" si="11"/>
        <v>0</v>
      </c>
      <c r="BA29" s="191"/>
      <c r="BB29" s="191"/>
      <c r="BC29" s="191">
        <f t="shared" si="12"/>
        <v>0</v>
      </c>
      <c r="BD29" s="191"/>
      <c r="BE29" s="192"/>
      <c r="BF29" s="192"/>
      <c r="BG29" s="192">
        <f t="shared" si="13"/>
        <v>0</v>
      </c>
      <c r="BH29" s="192"/>
      <c r="BI29" s="192"/>
      <c r="BJ29" s="192"/>
      <c r="BK29" s="192">
        <f t="shared" si="14"/>
        <v>0</v>
      </c>
      <c r="BL29" s="193">
        <f t="shared" si="19"/>
        <v>0</v>
      </c>
      <c r="BM29" s="194">
        <f t="shared" si="19"/>
        <v>0</v>
      </c>
      <c r="BN29" s="195"/>
      <c r="BO29" s="190"/>
      <c r="BP29" s="196"/>
      <c r="BQ29" s="196"/>
      <c r="BR29" s="196"/>
      <c r="BS29" s="196"/>
    </row>
    <row r="30" spans="1:71" s="4" customFormat="1" ht="18" customHeight="1">
      <c r="A30" s="188"/>
      <c r="B30" s="189">
        <f t="shared" si="15"/>
        <v>0</v>
      </c>
      <c r="C30" s="189">
        <f t="shared" si="16"/>
        <v>0</v>
      </c>
      <c r="D30" s="189">
        <f t="shared" si="16"/>
        <v>0</v>
      </c>
      <c r="E30" s="188"/>
      <c r="F30" s="188"/>
      <c r="G30" s="188"/>
      <c r="H30" s="188"/>
      <c r="I30" s="188"/>
      <c r="J30" s="188"/>
      <c r="K30" s="188">
        <f t="shared" si="0"/>
        <v>0</v>
      </c>
      <c r="L30" s="188"/>
      <c r="M30" s="189"/>
      <c r="N30" s="189"/>
      <c r="O30" s="188"/>
      <c r="P30" s="188"/>
      <c r="Q30" s="188"/>
      <c r="R30" s="188"/>
      <c r="S30" s="190">
        <f t="shared" si="1"/>
        <v>0</v>
      </c>
      <c r="T30" s="191">
        <f t="shared" si="1"/>
        <v>0</v>
      </c>
      <c r="U30" s="191">
        <f t="shared" si="1"/>
        <v>0</v>
      </c>
      <c r="V30" s="191">
        <f t="shared" si="17"/>
        <v>0</v>
      </c>
      <c r="W30" s="190">
        <f t="shared" si="17"/>
        <v>0</v>
      </c>
      <c r="X30" s="190">
        <f t="shared" si="17"/>
        <v>0</v>
      </c>
      <c r="Y30" s="190">
        <f t="shared" si="17"/>
        <v>0</v>
      </c>
      <c r="Z30" s="190">
        <f t="shared" si="17"/>
        <v>0</v>
      </c>
      <c r="AA30" s="190">
        <f t="shared" si="18"/>
        <v>0</v>
      </c>
      <c r="AB30" s="190"/>
      <c r="AC30" s="190"/>
      <c r="AD30" s="190">
        <f t="shared" si="2"/>
        <v>0</v>
      </c>
      <c r="AE30" s="191"/>
      <c r="AF30" s="190"/>
      <c r="AG30" s="190">
        <f t="shared" si="3"/>
        <v>0</v>
      </c>
      <c r="AH30" s="191"/>
      <c r="AI30" s="191"/>
      <c r="AJ30" s="191">
        <f t="shared" si="4"/>
        <v>0</v>
      </c>
      <c r="AK30" s="191"/>
      <c r="AL30" s="191"/>
      <c r="AM30" s="191">
        <f t="shared" si="5"/>
        <v>0</v>
      </c>
      <c r="AN30" s="191"/>
      <c r="AO30" s="191"/>
      <c r="AP30" s="191">
        <f t="shared" si="6"/>
        <v>0</v>
      </c>
      <c r="AQ30" s="191"/>
      <c r="AR30" s="191"/>
      <c r="AS30" s="191">
        <f t="shared" si="7"/>
        <v>0</v>
      </c>
      <c r="AT30" s="191">
        <f t="shared" si="8"/>
        <v>0</v>
      </c>
      <c r="AU30" s="191">
        <f t="shared" si="9"/>
        <v>0</v>
      </c>
      <c r="AV30" s="191">
        <f t="shared" si="10"/>
        <v>0</v>
      </c>
      <c r="AW30" s="191"/>
      <c r="AX30" s="191"/>
      <c r="AY30" s="191"/>
      <c r="AZ30" s="191">
        <f t="shared" si="11"/>
        <v>0</v>
      </c>
      <c r="BA30" s="191"/>
      <c r="BB30" s="191"/>
      <c r="BC30" s="191">
        <f t="shared" si="12"/>
        <v>0</v>
      </c>
      <c r="BD30" s="191"/>
      <c r="BE30" s="192"/>
      <c r="BF30" s="192"/>
      <c r="BG30" s="192">
        <f t="shared" si="13"/>
        <v>0</v>
      </c>
      <c r="BH30" s="192"/>
      <c r="BI30" s="192"/>
      <c r="BJ30" s="192"/>
      <c r="BK30" s="192">
        <f t="shared" si="14"/>
        <v>0</v>
      </c>
      <c r="BL30" s="193">
        <f t="shared" si="19"/>
        <v>0</v>
      </c>
      <c r="BM30" s="194">
        <f t="shared" si="19"/>
        <v>0</v>
      </c>
      <c r="BN30" s="195"/>
      <c r="BO30" s="190"/>
      <c r="BP30" s="196"/>
      <c r="BQ30" s="196"/>
      <c r="BR30" s="196"/>
      <c r="BS30" s="196"/>
    </row>
    <row r="31" spans="1:71" s="4" customFormat="1" ht="18" customHeight="1">
      <c r="A31" s="188"/>
      <c r="B31" s="189">
        <f t="shared" si="15"/>
        <v>0</v>
      </c>
      <c r="C31" s="189">
        <f t="shared" si="16"/>
        <v>0</v>
      </c>
      <c r="D31" s="189">
        <f t="shared" si="16"/>
        <v>0</v>
      </c>
      <c r="E31" s="188"/>
      <c r="F31" s="188"/>
      <c r="G31" s="188"/>
      <c r="H31" s="188"/>
      <c r="I31" s="188"/>
      <c r="J31" s="188"/>
      <c r="K31" s="188">
        <f t="shared" si="0"/>
        <v>0</v>
      </c>
      <c r="L31" s="188"/>
      <c r="M31" s="189"/>
      <c r="N31" s="189"/>
      <c r="O31" s="188"/>
      <c r="P31" s="188"/>
      <c r="Q31" s="188"/>
      <c r="R31" s="188"/>
      <c r="S31" s="190">
        <f t="shared" si="1"/>
        <v>0</v>
      </c>
      <c r="T31" s="191">
        <f t="shared" si="1"/>
        <v>0</v>
      </c>
      <c r="U31" s="191">
        <f t="shared" si="1"/>
        <v>0</v>
      </c>
      <c r="V31" s="191">
        <f t="shared" si="17"/>
        <v>0</v>
      </c>
      <c r="W31" s="190">
        <f t="shared" si="17"/>
        <v>0</v>
      </c>
      <c r="X31" s="190">
        <f t="shared" si="17"/>
        <v>0</v>
      </c>
      <c r="Y31" s="190">
        <f t="shared" si="17"/>
        <v>0</v>
      </c>
      <c r="Z31" s="190">
        <f t="shared" si="17"/>
        <v>0</v>
      </c>
      <c r="AA31" s="190">
        <f t="shared" si="18"/>
        <v>0</v>
      </c>
      <c r="AB31" s="190"/>
      <c r="AC31" s="190"/>
      <c r="AD31" s="190">
        <f t="shared" si="2"/>
        <v>0</v>
      </c>
      <c r="AE31" s="191"/>
      <c r="AF31" s="190"/>
      <c r="AG31" s="190">
        <f t="shared" si="3"/>
        <v>0</v>
      </c>
      <c r="AH31" s="191"/>
      <c r="AI31" s="191"/>
      <c r="AJ31" s="191">
        <f t="shared" si="4"/>
        <v>0</v>
      </c>
      <c r="AK31" s="191"/>
      <c r="AL31" s="191"/>
      <c r="AM31" s="191">
        <f t="shared" si="5"/>
        <v>0</v>
      </c>
      <c r="AN31" s="191"/>
      <c r="AO31" s="191"/>
      <c r="AP31" s="191">
        <f t="shared" si="6"/>
        <v>0</v>
      </c>
      <c r="AQ31" s="191"/>
      <c r="AR31" s="191"/>
      <c r="AS31" s="191">
        <f t="shared" si="7"/>
        <v>0</v>
      </c>
      <c r="AT31" s="191">
        <f t="shared" si="8"/>
        <v>0</v>
      </c>
      <c r="AU31" s="191">
        <f t="shared" si="9"/>
        <v>0</v>
      </c>
      <c r="AV31" s="191">
        <f t="shared" si="10"/>
        <v>0</v>
      </c>
      <c r="AW31" s="191"/>
      <c r="AX31" s="191"/>
      <c r="AY31" s="191"/>
      <c r="AZ31" s="191">
        <f t="shared" si="11"/>
        <v>0</v>
      </c>
      <c r="BA31" s="191"/>
      <c r="BB31" s="191"/>
      <c r="BC31" s="191">
        <f t="shared" si="12"/>
        <v>0</v>
      </c>
      <c r="BD31" s="191"/>
      <c r="BE31" s="192"/>
      <c r="BF31" s="192"/>
      <c r="BG31" s="192">
        <f t="shared" si="13"/>
        <v>0</v>
      </c>
      <c r="BH31" s="192"/>
      <c r="BI31" s="192"/>
      <c r="BJ31" s="192"/>
      <c r="BK31" s="192">
        <f t="shared" si="14"/>
        <v>0</v>
      </c>
      <c r="BL31" s="193">
        <f t="shared" si="19"/>
        <v>0</v>
      </c>
      <c r="BM31" s="194">
        <f t="shared" si="19"/>
        <v>0</v>
      </c>
      <c r="BN31" s="195"/>
      <c r="BO31" s="190"/>
      <c r="BP31" s="196"/>
      <c r="BQ31" s="196"/>
      <c r="BR31" s="196"/>
      <c r="BS31" s="196"/>
    </row>
    <row r="32" spans="1:71" s="4" customFormat="1" ht="18" customHeight="1">
      <c r="A32" s="188"/>
      <c r="B32" s="189">
        <f t="shared" si="15"/>
        <v>0</v>
      </c>
      <c r="C32" s="189">
        <f t="shared" si="16"/>
        <v>0</v>
      </c>
      <c r="D32" s="189">
        <f t="shared" si="16"/>
        <v>0</v>
      </c>
      <c r="E32" s="188"/>
      <c r="F32" s="188"/>
      <c r="G32" s="188"/>
      <c r="H32" s="188"/>
      <c r="I32" s="188"/>
      <c r="J32" s="188"/>
      <c r="K32" s="188">
        <f t="shared" si="0"/>
        <v>0</v>
      </c>
      <c r="L32" s="188"/>
      <c r="M32" s="189"/>
      <c r="N32" s="189"/>
      <c r="O32" s="188"/>
      <c r="P32" s="188"/>
      <c r="Q32" s="188"/>
      <c r="R32" s="188"/>
      <c r="S32" s="190">
        <f t="shared" si="1"/>
        <v>0</v>
      </c>
      <c r="T32" s="191">
        <f t="shared" si="1"/>
        <v>0</v>
      </c>
      <c r="U32" s="191">
        <f t="shared" si="1"/>
        <v>0</v>
      </c>
      <c r="V32" s="191">
        <f t="shared" si="17"/>
        <v>0</v>
      </c>
      <c r="W32" s="190">
        <f t="shared" si="17"/>
        <v>0</v>
      </c>
      <c r="X32" s="190">
        <f t="shared" si="17"/>
        <v>0</v>
      </c>
      <c r="Y32" s="190">
        <f t="shared" si="17"/>
        <v>0</v>
      </c>
      <c r="Z32" s="190">
        <f t="shared" si="17"/>
        <v>0</v>
      </c>
      <c r="AA32" s="190">
        <f t="shared" si="18"/>
        <v>0</v>
      </c>
      <c r="AB32" s="190"/>
      <c r="AC32" s="190"/>
      <c r="AD32" s="190">
        <f t="shared" si="2"/>
        <v>0</v>
      </c>
      <c r="AE32" s="191"/>
      <c r="AF32" s="190"/>
      <c r="AG32" s="190">
        <f t="shared" si="3"/>
        <v>0</v>
      </c>
      <c r="AH32" s="191"/>
      <c r="AI32" s="191"/>
      <c r="AJ32" s="191">
        <f t="shared" si="4"/>
        <v>0</v>
      </c>
      <c r="AK32" s="191"/>
      <c r="AL32" s="191"/>
      <c r="AM32" s="191">
        <f t="shared" si="5"/>
        <v>0</v>
      </c>
      <c r="AN32" s="191"/>
      <c r="AO32" s="191"/>
      <c r="AP32" s="191">
        <f t="shared" si="6"/>
        <v>0</v>
      </c>
      <c r="AQ32" s="191"/>
      <c r="AR32" s="191"/>
      <c r="AS32" s="191">
        <f t="shared" si="7"/>
        <v>0</v>
      </c>
      <c r="AT32" s="191">
        <f t="shared" si="8"/>
        <v>0</v>
      </c>
      <c r="AU32" s="191">
        <f t="shared" si="9"/>
        <v>0</v>
      </c>
      <c r="AV32" s="191">
        <f t="shared" si="10"/>
        <v>0</v>
      </c>
      <c r="AW32" s="191"/>
      <c r="AX32" s="191"/>
      <c r="AY32" s="191"/>
      <c r="AZ32" s="191">
        <f t="shared" si="11"/>
        <v>0</v>
      </c>
      <c r="BA32" s="191"/>
      <c r="BB32" s="191"/>
      <c r="BC32" s="191">
        <f t="shared" si="12"/>
        <v>0</v>
      </c>
      <c r="BD32" s="191"/>
      <c r="BE32" s="192"/>
      <c r="BF32" s="192"/>
      <c r="BG32" s="192">
        <f t="shared" si="13"/>
        <v>0</v>
      </c>
      <c r="BH32" s="192"/>
      <c r="BI32" s="192"/>
      <c r="BJ32" s="192"/>
      <c r="BK32" s="192">
        <f t="shared" si="14"/>
        <v>0</v>
      </c>
      <c r="BL32" s="193">
        <f t="shared" si="19"/>
        <v>0</v>
      </c>
      <c r="BM32" s="194">
        <f t="shared" si="19"/>
        <v>0</v>
      </c>
      <c r="BN32" s="195"/>
      <c r="BO32" s="190"/>
      <c r="BP32" s="196"/>
      <c r="BQ32" s="196"/>
      <c r="BR32" s="196"/>
      <c r="BS32" s="196"/>
    </row>
    <row r="33" spans="1:71" s="20" customFormat="1" ht="19.5" customHeight="1">
      <c r="A33" s="206" t="s">
        <v>49</v>
      </c>
      <c r="B33" s="207">
        <f aca="true" t="shared" si="20" ref="B33:BM33">SUM(B11:B32)</f>
        <v>237</v>
      </c>
      <c r="C33" s="207">
        <f t="shared" si="20"/>
        <v>3</v>
      </c>
      <c r="D33" s="207">
        <f t="shared" si="20"/>
        <v>0</v>
      </c>
      <c r="E33" s="207">
        <f t="shared" si="20"/>
        <v>0</v>
      </c>
      <c r="F33" s="207">
        <f t="shared" si="20"/>
        <v>0</v>
      </c>
      <c r="G33" s="207">
        <f t="shared" si="20"/>
        <v>3</v>
      </c>
      <c r="H33" s="207">
        <f t="shared" si="20"/>
        <v>0</v>
      </c>
      <c r="I33" s="207">
        <f t="shared" si="20"/>
        <v>0</v>
      </c>
      <c r="J33" s="207">
        <f t="shared" si="20"/>
        <v>0</v>
      </c>
      <c r="K33" s="207">
        <f t="shared" si="20"/>
        <v>234</v>
      </c>
      <c r="L33" s="207">
        <f t="shared" si="20"/>
        <v>4</v>
      </c>
      <c r="M33" s="207">
        <f t="shared" si="20"/>
        <v>210</v>
      </c>
      <c r="N33" s="207">
        <f t="shared" si="20"/>
        <v>20</v>
      </c>
      <c r="O33" s="207">
        <f t="shared" si="20"/>
        <v>0</v>
      </c>
      <c r="P33" s="207">
        <f t="shared" si="20"/>
        <v>0</v>
      </c>
      <c r="Q33" s="207">
        <f t="shared" si="20"/>
        <v>0</v>
      </c>
      <c r="R33" s="207">
        <f t="shared" si="20"/>
        <v>0</v>
      </c>
      <c r="S33" s="208">
        <f t="shared" si="20"/>
        <v>15539.8</v>
      </c>
      <c r="T33" s="208">
        <f t="shared" si="20"/>
        <v>14659.7</v>
      </c>
      <c r="U33" s="208">
        <f t="shared" si="20"/>
        <v>880.0999999999992</v>
      </c>
      <c r="V33" s="208">
        <f t="shared" si="20"/>
        <v>4126.3</v>
      </c>
      <c r="W33" s="208">
        <f t="shared" si="20"/>
        <v>3839.5</v>
      </c>
      <c r="X33" s="208">
        <f t="shared" si="20"/>
        <v>286.79999999999995</v>
      </c>
      <c r="Y33" s="208">
        <f t="shared" si="20"/>
        <v>0</v>
      </c>
      <c r="Z33" s="208">
        <f t="shared" si="20"/>
        <v>0</v>
      </c>
      <c r="AA33" s="208">
        <f t="shared" si="20"/>
        <v>0</v>
      </c>
      <c r="AB33" s="208">
        <f t="shared" si="20"/>
        <v>0</v>
      </c>
      <c r="AC33" s="208">
        <f t="shared" si="20"/>
        <v>0</v>
      </c>
      <c r="AD33" s="208">
        <f t="shared" si="20"/>
        <v>0</v>
      </c>
      <c r="AE33" s="208">
        <f t="shared" si="20"/>
        <v>0</v>
      </c>
      <c r="AF33" s="208">
        <f t="shared" si="20"/>
        <v>0</v>
      </c>
      <c r="AG33" s="208">
        <f t="shared" si="20"/>
        <v>0</v>
      </c>
      <c r="AH33" s="208">
        <f t="shared" si="20"/>
        <v>4126.3</v>
      </c>
      <c r="AI33" s="208">
        <f t="shared" si="20"/>
        <v>3839.5</v>
      </c>
      <c r="AJ33" s="208">
        <f t="shared" si="20"/>
        <v>286.79999999999995</v>
      </c>
      <c r="AK33" s="208">
        <f t="shared" si="20"/>
        <v>0</v>
      </c>
      <c r="AL33" s="208">
        <f t="shared" si="20"/>
        <v>0</v>
      </c>
      <c r="AM33" s="208">
        <f t="shared" si="20"/>
        <v>0</v>
      </c>
      <c r="AN33" s="208">
        <f t="shared" si="20"/>
        <v>0</v>
      </c>
      <c r="AO33" s="208">
        <f t="shared" si="20"/>
        <v>0</v>
      </c>
      <c r="AP33" s="208">
        <f t="shared" si="20"/>
        <v>0</v>
      </c>
      <c r="AQ33" s="208">
        <f t="shared" si="20"/>
        <v>0</v>
      </c>
      <c r="AR33" s="208">
        <f t="shared" si="20"/>
        <v>0</v>
      </c>
      <c r="AS33" s="208">
        <f t="shared" si="20"/>
        <v>0</v>
      </c>
      <c r="AT33" s="208">
        <f t="shared" si="20"/>
        <v>11413.5</v>
      </c>
      <c r="AU33" s="208">
        <f t="shared" si="20"/>
        <v>10820.2</v>
      </c>
      <c r="AV33" s="208">
        <f t="shared" si="20"/>
        <v>593.2999999999993</v>
      </c>
      <c r="AW33" s="208">
        <f t="shared" si="20"/>
        <v>1398.9</v>
      </c>
      <c r="AX33" s="208">
        <f t="shared" si="20"/>
        <v>7684.9</v>
      </c>
      <c r="AY33" s="208">
        <f t="shared" si="20"/>
        <v>7335.6</v>
      </c>
      <c r="AZ33" s="208">
        <f t="shared" si="20"/>
        <v>349.2999999999993</v>
      </c>
      <c r="BA33" s="208">
        <f t="shared" si="20"/>
        <v>2329.7</v>
      </c>
      <c r="BB33" s="208">
        <f t="shared" si="20"/>
        <v>2085.7</v>
      </c>
      <c r="BC33" s="208">
        <f t="shared" si="20"/>
        <v>244</v>
      </c>
      <c r="BD33" s="208">
        <f t="shared" si="20"/>
        <v>0</v>
      </c>
      <c r="BE33" s="208">
        <f t="shared" si="20"/>
        <v>0</v>
      </c>
      <c r="BF33" s="208">
        <f t="shared" si="20"/>
        <v>0</v>
      </c>
      <c r="BG33" s="208">
        <f t="shared" si="20"/>
        <v>0</v>
      </c>
      <c r="BH33" s="208">
        <f t="shared" si="20"/>
        <v>0</v>
      </c>
      <c r="BI33" s="208">
        <f t="shared" si="20"/>
        <v>0</v>
      </c>
      <c r="BJ33" s="208">
        <f t="shared" si="20"/>
        <v>0</v>
      </c>
      <c r="BK33" s="208">
        <f t="shared" si="20"/>
        <v>0</v>
      </c>
      <c r="BL33" s="209">
        <f t="shared" si="20"/>
        <v>15</v>
      </c>
      <c r="BM33" s="209">
        <f t="shared" si="20"/>
        <v>15</v>
      </c>
      <c r="BN33" s="207">
        <f aca="true" t="shared" si="21" ref="BN33:BS33">SUM(BN11:BN32)</f>
        <v>0</v>
      </c>
      <c r="BO33" s="207">
        <f t="shared" si="21"/>
        <v>0</v>
      </c>
      <c r="BP33" s="207">
        <f t="shared" si="21"/>
        <v>15</v>
      </c>
      <c r="BQ33" s="207">
        <f t="shared" si="21"/>
        <v>15</v>
      </c>
      <c r="BR33" s="207">
        <f t="shared" si="21"/>
        <v>0</v>
      </c>
      <c r="BS33" s="207">
        <f t="shared" si="21"/>
        <v>0</v>
      </c>
    </row>
    <row r="34" spans="1:71" s="4" customFormat="1" ht="12.75">
      <c r="A34" s="210"/>
      <c r="B34" s="211"/>
      <c r="C34" s="211"/>
      <c r="D34" s="211"/>
      <c r="E34" s="212"/>
      <c r="F34" s="212"/>
      <c r="G34" s="212"/>
      <c r="H34" s="190"/>
      <c r="I34" s="190"/>
      <c r="J34" s="190"/>
      <c r="K34" s="213"/>
      <c r="L34" s="190"/>
      <c r="M34" s="190"/>
      <c r="N34" s="190"/>
      <c r="O34" s="190"/>
      <c r="P34" s="190"/>
      <c r="Q34" s="190"/>
      <c r="R34" s="190"/>
      <c r="S34" s="190"/>
      <c r="T34" s="190"/>
      <c r="U34" s="190"/>
      <c r="V34" s="190"/>
      <c r="W34" s="190"/>
      <c r="X34" s="190"/>
      <c r="Y34" s="190"/>
      <c r="Z34" s="190"/>
      <c r="AA34" s="190"/>
      <c r="AB34" s="190"/>
      <c r="AC34" s="190"/>
      <c r="AD34" s="190"/>
      <c r="AE34" s="190"/>
      <c r="AF34" s="190"/>
      <c r="AG34" s="190"/>
      <c r="AH34" s="190"/>
      <c r="AI34" s="195"/>
      <c r="AJ34" s="190"/>
      <c r="AK34" s="190"/>
      <c r="AL34" s="190"/>
      <c r="AM34" s="190"/>
      <c r="AN34" s="190"/>
      <c r="AO34" s="190"/>
      <c r="AP34" s="190"/>
      <c r="AQ34" s="190"/>
      <c r="AR34" s="190"/>
      <c r="AS34" s="190"/>
      <c r="AT34" s="214"/>
      <c r="AU34" s="214"/>
      <c r="AV34" s="214"/>
      <c r="AW34" s="214"/>
      <c r="AX34" s="214"/>
      <c r="AY34" s="214"/>
      <c r="AZ34" s="214"/>
      <c r="BA34" s="214"/>
      <c r="BB34" s="214"/>
      <c r="BC34" s="214"/>
      <c r="BD34" s="214"/>
      <c r="BE34" s="214"/>
      <c r="BF34" s="214"/>
      <c r="BG34" s="214"/>
      <c r="BH34" s="214"/>
      <c r="BI34" s="214"/>
      <c r="BJ34" s="214"/>
      <c r="BK34" s="214"/>
      <c r="BL34" s="215"/>
      <c r="BM34" s="215"/>
      <c r="BN34" s="214"/>
      <c r="BO34" s="214"/>
      <c r="BP34" s="214"/>
      <c r="BQ34" s="214"/>
      <c r="BR34" s="216"/>
      <c r="BS34" s="216"/>
    </row>
    <row r="35" spans="1:71" s="4" customFormat="1" ht="12.75">
      <c r="A35" s="217"/>
      <c r="B35" s="217"/>
      <c r="C35" s="217"/>
      <c r="D35" s="217"/>
      <c r="E35" s="217"/>
      <c r="F35" s="217"/>
      <c r="G35" s="217"/>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9"/>
      <c r="AJ35" s="218"/>
      <c r="AK35" s="218"/>
      <c r="AL35" s="218"/>
      <c r="AM35" s="218"/>
      <c r="AN35" s="218"/>
      <c r="AO35" s="218"/>
      <c r="AP35" s="218"/>
      <c r="AQ35" s="218"/>
      <c r="AR35" s="218"/>
      <c r="AS35" s="218"/>
      <c r="AT35" s="216"/>
      <c r="AU35" s="216"/>
      <c r="AV35" s="216"/>
      <c r="AW35" s="216"/>
      <c r="AX35" s="216"/>
      <c r="AY35" s="216"/>
      <c r="AZ35" s="216"/>
      <c r="BA35" s="216"/>
      <c r="BB35" s="216"/>
      <c r="BC35" s="216"/>
      <c r="BD35" s="216"/>
      <c r="BE35" s="220"/>
      <c r="BF35" s="216"/>
      <c r="BG35" s="216"/>
      <c r="BH35" s="216"/>
      <c r="BI35" s="216"/>
      <c r="BJ35" s="216"/>
      <c r="BK35" s="216"/>
      <c r="BL35" s="216"/>
      <c r="BM35" s="216"/>
      <c r="BN35" s="216"/>
      <c r="BO35" s="216"/>
      <c r="BP35" s="216"/>
      <c r="BQ35" s="216"/>
      <c r="BR35" s="216"/>
      <c r="BS35" s="216"/>
    </row>
    <row r="36" spans="1:57" s="3" customFormat="1" ht="12.75">
      <c r="A36" s="27"/>
      <c r="B36" s="27"/>
      <c r="C36" s="27"/>
      <c r="D36" s="27"/>
      <c r="E36" s="27"/>
      <c r="F36" s="27"/>
      <c r="G36" s="27"/>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4"/>
      <c r="AU36" s="4"/>
      <c r="AV36" s="4"/>
      <c r="AW36" s="4"/>
      <c r="AX36" s="4"/>
      <c r="AY36" s="4"/>
      <c r="AZ36" s="4"/>
      <c r="BA36" s="4"/>
      <c r="BB36" s="4"/>
      <c r="BC36" s="4"/>
      <c r="BD36" s="4"/>
      <c r="BE36" s="4"/>
    </row>
    <row r="37" spans="1:56" s="3" customFormat="1" ht="12.75">
      <c r="A37" s="27"/>
      <c r="B37" s="27"/>
      <c r="C37" s="27"/>
      <c r="D37" s="27"/>
      <c r="E37" s="27"/>
      <c r="F37" s="27"/>
      <c r="G37" s="27"/>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4"/>
      <c r="AU37" s="4"/>
      <c r="AV37" s="4"/>
      <c r="AW37" s="4"/>
      <c r="AX37" s="4"/>
      <c r="AY37" s="4"/>
      <c r="AZ37" s="4"/>
      <c r="BA37" s="4"/>
      <c r="BB37" s="4"/>
      <c r="BC37" s="4"/>
      <c r="BD37" s="4"/>
    </row>
    <row r="38" spans="1:57" s="3" customFormat="1" ht="12.75">
      <c r="A38" s="27"/>
      <c r="B38" s="27"/>
      <c r="C38" s="27"/>
      <c r="D38" s="27"/>
      <c r="E38" s="27"/>
      <c r="F38" s="27"/>
      <c r="G38" s="27"/>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9"/>
      <c r="AJ38" s="28"/>
      <c r="AK38" s="28"/>
      <c r="AL38" s="28"/>
      <c r="AM38" s="28"/>
      <c r="AN38" s="28"/>
      <c r="AO38" s="28"/>
      <c r="AP38" s="28"/>
      <c r="AQ38" s="28"/>
      <c r="AR38" s="28"/>
      <c r="AS38" s="28"/>
      <c r="AT38" s="4"/>
      <c r="AU38" s="4"/>
      <c r="AV38" s="4"/>
      <c r="AW38" s="4"/>
      <c r="AX38" s="4"/>
      <c r="AY38" s="4"/>
      <c r="AZ38" s="4"/>
      <c r="BA38" s="4"/>
      <c r="BB38" s="4"/>
      <c r="BC38" s="4"/>
      <c r="BD38" s="4"/>
      <c r="BE38" s="4"/>
    </row>
    <row r="39" spans="1:57" s="3" customFormat="1" ht="12.75">
      <c r="A39" s="27"/>
      <c r="B39" s="27"/>
      <c r="C39" s="27"/>
      <c r="D39" s="27"/>
      <c r="E39" s="27"/>
      <c r="F39" s="27"/>
      <c r="G39" s="27"/>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9"/>
      <c r="AJ39" s="28"/>
      <c r="AK39" s="28"/>
      <c r="AL39" s="28"/>
      <c r="AM39" s="28"/>
      <c r="AN39" s="28"/>
      <c r="AO39" s="28"/>
      <c r="AP39" s="28"/>
      <c r="AQ39" s="28"/>
      <c r="AR39" s="28"/>
      <c r="AS39" s="28"/>
      <c r="AT39" s="4"/>
      <c r="AU39" s="4"/>
      <c r="AV39" s="4"/>
      <c r="AW39" s="4"/>
      <c r="AX39" s="4"/>
      <c r="AY39" s="4"/>
      <c r="AZ39" s="4"/>
      <c r="BA39" s="4"/>
      <c r="BB39" s="4"/>
      <c r="BC39" s="4"/>
      <c r="BD39" s="4"/>
      <c r="BE39" s="4"/>
    </row>
    <row r="40" spans="1:45" s="3" customFormat="1" ht="12.75">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row>
    <row r="41" spans="1:45" s="3" customFormat="1" ht="12.75">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row>
    <row r="42" spans="1:45" s="3" customFormat="1" ht="12.75">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row>
    <row r="43" spans="1:45" s="3" customFormat="1" ht="12.75">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row>
    <row r="44" spans="1:45" s="3" customFormat="1" ht="12.7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row>
    <row r="45" spans="1:45" s="3" customFormat="1" ht="12.75">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row>
    <row r="46" spans="1:45" s="3" customFormat="1" ht="12.75">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row>
    <row r="47" spans="1:45" s="3" customFormat="1" ht="12.75">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row>
    <row r="48" spans="1:45" s="3" customFormat="1" ht="12.75">
      <c r="A48" s="31"/>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row>
    <row r="49" spans="1:45" s="3" customFormat="1" ht="12.75">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row>
    <row r="50" spans="1:69" ht="12.75">
      <c r="A50" s="2"/>
      <c r="B50" s="2"/>
      <c r="C50" s="2"/>
      <c r="D50" s="2"/>
      <c r="E50" s="2"/>
      <c r="F50" s="2"/>
      <c r="G50" s="2"/>
      <c r="AQ50" s="2"/>
      <c r="AR50" s="2"/>
      <c r="AS50" s="2"/>
      <c r="BE50" s="32"/>
      <c r="BF50" s="32"/>
      <c r="BG50" s="32"/>
      <c r="BH50" s="32"/>
      <c r="BI50" s="32"/>
      <c r="BJ50" s="32"/>
      <c r="BK50" s="32"/>
      <c r="BL50" s="32"/>
      <c r="BM50" s="32"/>
      <c r="BN50" s="32"/>
      <c r="BO50" s="32"/>
      <c r="BP50" s="32"/>
      <c r="BQ50" s="32"/>
    </row>
    <row r="51" spans="1:69" ht="12.75">
      <c r="A51" s="2"/>
      <c r="B51" s="2"/>
      <c r="C51" s="2"/>
      <c r="D51" s="2"/>
      <c r="E51" s="2"/>
      <c r="F51" s="2"/>
      <c r="G51" s="2"/>
      <c r="BE51" s="32"/>
      <c r="BF51" s="32"/>
      <c r="BG51" s="32"/>
      <c r="BH51" s="32"/>
      <c r="BI51" s="32"/>
      <c r="BJ51" s="32"/>
      <c r="BK51" s="32"/>
      <c r="BL51" s="32"/>
      <c r="BM51" s="32"/>
      <c r="BN51" s="32"/>
      <c r="BO51" s="32"/>
      <c r="BP51" s="32"/>
      <c r="BQ51" s="32"/>
    </row>
    <row r="52" spans="1:69" ht="12.75">
      <c r="A52" s="2"/>
      <c r="B52" s="2"/>
      <c r="C52" s="2"/>
      <c r="D52" s="2"/>
      <c r="E52" s="2"/>
      <c r="F52" s="2"/>
      <c r="G52" s="2"/>
      <c r="AQ52" s="2"/>
      <c r="AR52" s="2"/>
      <c r="AS52" s="2"/>
      <c r="BE52" s="32"/>
      <c r="BF52" s="32"/>
      <c r="BG52" s="32"/>
      <c r="BH52" s="32"/>
      <c r="BI52" s="32"/>
      <c r="BJ52" s="32"/>
      <c r="BK52" s="32"/>
      <c r="BL52" s="32"/>
      <c r="BM52" s="32"/>
      <c r="BN52" s="32"/>
      <c r="BO52" s="32"/>
      <c r="BP52" s="32"/>
      <c r="BQ52" s="32"/>
    </row>
    <row r="53" spans="57:69" ht="12.75">
      <c r="BE53" s="32"/>
      <c r="BF53" s="32"/>
      <c r="BG53" s="32"/>
      <c r="BH53" s="32"/>
      <c r="BI53" s="32"/>
      <c r="BJ53" s="32"/>
      <c r="BK53" s="32"/>
      <c r="BL53" s="32"/>
      <c r="BM53" s="32"/>
      <c r="BN53" s="32"/>
      <c r="BO53" s="32"/>
      <c r="BP53" s="32"/>
      <c r="BQ53" s="32"/>
    </row>
    <row r="54" spans="57:69" ht="12.75">
      <c r="BE54" s="32"/>
      <c r="BF54" s="32"/>
      <c r="BG54" s="32"/>
      <c r="BH54" s="32"/>
      <c r="BI54" s="32"/>
      <c r="BJ54" s="32"/>
      <c r="BK54" s="32"/>
      <c r="BL54" s="32"/>
      <c r="BM54" s="32"/>
      <c r="BN54" s="32"/>
      <c r="BO54" s="32"/>
      <c r="BP54" s="32"/>
      <c r="BQ54" s="32"/>
    </row>
    <row r="55" spans="57:69" ht="12.75">
      <c r="BE55" s="32"/>
      <c r="BF55" s="32"/>
      <c r="BG55" s="32"/>
      <c r="BH55" s="32"/>
      <c r="BI55" s="32"/>
      <c r="BJ55" s="32"/>
      <c r="BK55" s="32"/>
      <c r="BL55" s="32"/>
      <c r="BM55" s="32"/>
      <c r="BN55" s="32"/>
      <c r="BO55" s="32"/>
      <c r="BP55" s="32"/>
      <c r="BQ55" s="32"/>
    </row>
    <row r="56" spans="57:69" ht="12.75">
      <c r="BE56" s="32"/>
      <c r="BF56" s="32"/>
      <c r="BG56" s="32"/>
      <c r="BH56" s="32"/>
      <c r="BI56" s="32"/>
      <c r="BJ56" s="32"/>
      <c r="BK56" s="32"/>
      <c r="BL56" s="32"/>
      <c r="BM56" s="32"/>
      <c r="BN56" s="32"/>
      <c r="BO56" s="32"/>
      <c r="BP56" s="32"/>
      <c r="BQ56" s="32"/>
    </row>
    <row r="57" spans="57:69" ht="12.75">
      <c r="BE57" s="32"/>
      <c r="BF57" s="32"/>
      <c r="BG57" s="32"/>
      <c r="BH57" s="32"/>
      <c r="BI57" s="32"/>
      <c r="BJ57" s="32"/>
      <c r="BK57" s="32"/>
      <c r="BL57" s="32"/>
      <c r="BM57" s="32"/>
      <c r="BN57" s="32"/>
      <c r="BO57" s="32"/>
      <c r="BP57" s="32"/>
      <c r="BQ57" s="32"/>
    </row>
    <row r="58" spans="57:69" ht="12.75">
      <c r="BE58" s="32"/>
      <c r="BF58" s="32"/>
      <c r="BG58" s="32"/>
      <c r="BH58" s="32"/>
      <c r="BI58" s="32"/>
      <c r="BJ58" s="32"/>
      <c r="BK58" s="32"/>
      <c r="BL58" s="32"/>
      <c r="BM58" s="32"/>
      <c r="BN58" s="32"/>
      <c r="BO58" s="32"/>
      <c r="BP58" s="32"/>
      <c r="BQ58" s="32"/>
    </row>
    <row r="59" spans="57:69" ht="12.75">
      <c r="BE59" s="32"/>
      <c r="BF59" s="32"/>
      <c r="BG59" s="32"/>
      <c r="BH59" s="32"/>
      <c r="BI59" s="32"/>
      <c r="BJ59" s="32"/>
      <c r="BK59" s="32"/>
      <c r="BL59" s="32"/>
      <c r="BM59" s="32"/>
      <c r="BN59" s="32"/>
      <c r="BO59" s="32"/>
      <c r="BP59" s="32"/>
      <c r="BQ59" s="32"/>
    </row>
    <row r="60" spans="57:69" ht="12.75">
      <c r="BE60" s="32"/>
      <c r="BF60" s="32"/>
      <c r="BG60" s="32"/>
      <c r="BH60" s="32"/>
      <c r="BI60" s="32"/>
      <c r="BJ60" s="32"/>
      <c r="BK60" s="32"/>
      <c r="BL60" s="32"/>
      <c r="BM60" s="32"/>
      <c r="BN60" s="32"/>
      <c r="BO60" s="32"/>
      <c r="BP60" s="32"/>
      <c r="BQ60" s="32"/>
    </row>
    <row r="61" spans="57:69" ht="12.75">
      <c r="BE61" s="32"/>
      <c r="BF61" s="32"/>
      <c r="BG61" s="32"/>
      <c r="BH61" s="32"/>
      <c r="BI61" s="32"/>
      <c r="BJ61" s="32"/>
      <c r="BK61" s="32"/>
      <c r="BL61" s="32"/>
      <c r="BM61" s="32"/>
      <c r="BN61" s="32"/>
      <c r="BO61" s="32"/>
      <c r="BP61" s="32"/>
      <c r="BQ61" s="32"/>
    </row>
    <row r="62" spans="57:69" ht="12.75">
      <c r="BE62" s="32"/>
      <c r="BF62" s="32"/>
      <c r="BG62" s="32"/>
      <c r="BH62" s="32"/>
      <c r="BI62" s="32"/>
      <c r="BJ62" s="32"/>
      <c r="BK62" s="32"/>
      <c r="BL62" s="32"/>
      <c r="BM62" s="32"/>
      <c r="BN62" s="32"/>
      <c r="BO62" s="32"/>
      <c r="BP62" s="32"/>
      <c r="BQ62" s="32"/>
    </row>
    <row r="63" spans="57:69" ht="12.75">
      <c r="BE63" s="32"/>
      <c r="BF63" s="32"/>
      <c r="BG63" s="32"/>
      <c r="BH63" s="32"/>
      <c r="BI63" s="32"/>
      <c r="BJ63" s="32"/>
      <c r="BK63" s="32"/>
      <c r="BL63" s="32"/>
      <c r="BM63" s="32"/>
      <c r="BN63" s="32"/>
      <c r="BO63" s="32"/>
      <c r="BP63" s="32"/>
      <c r="BQ63" s="32"/>
    </row>
    <row r="64" spans="57:69" ht="12.75">
      <c r="BE64" s="32"/>
      <c r="BF64" s="32"/>
      <c r="BG64" s="32"/>
      <c r="BH64" s="32"/>
      <c r="BI64" s="32"/>
      <c r="BJ64" s="32"/>
      <c r="BK64" s="32"/>
      <c r="BL64" s="32"/>
      <c r="BM64" s="32"/>
      <c r="BN64" s="32"/>
      <c r="BO64" s="32"/>
      <c r="BP64" s="32"/>
      <c r="BQ64" s="32"/>
    </row>
    <row r="65" spans="57:69" ht="12.75">
      <c r="BE65" s="32"/>
      <c r="BF65" s="32"/>
      <c r="BG65" s="32"/>
      <c r="BH65" s="32"/>
      <c r="BI65" s="32"/>
      <c r="BJ65" s="32"/>
      <c r="BK65" s="32"/>
      <c r="BL65" s="32"/>
      <c r="BM65" s="32"/>
      <c r="BN65" s="32"/>
      <c r="BO65" s="32"/>
      <c r="BP65" s="32"/>
      <c r="BQ65" s="32"/>
    </row>
    <row r="66" spans="57:69" ht="12.75">
      <c r="BE66" s="32"/>
      <c r="BF66" s="32"/>
      <c r="BG66" s="32"/>
      <c r="BH66" s="32"/>
      <c r="BI66" s="32"/>
      <c r="BJ66" s="32"/>
      <c r="BK66" s="32"/>
      <c r="BL66" s="32"/>
      <c r="BM66" s="32"/>
      <c r="BN66" s="32"/>
      <c r="BO66" s="32"/>
      <c r="BP66" s="32"/>
      <c r="BQ66" s="32"/>
    </row>
    <row r="67" spans="57:69" ht="12.75">
      <c r="BE67" s="32"/>
      <c r="BF67" s="32"/>
      <c r="BG67" s="32"/>
      <c r="BH67" s="32"/>
      <c r="BI67" s="32"/>
      <c r="BJ67" s="32"/>
      <c r="BK67" s="32"/>
      <c r="BL67" s="32"/>
      <c r="BM67" s="32"/>
      <c r="BN67" s="32"/>
      <c r="BO67" s="32"/>
      <c r="BP67" s="32"/>
      <c r="BQ67" s="32"/>
    </row>
    <row r="68" spans="57:69" ht="12.75">
      <c r="BE68" s="32"/>
      <c r="BF68" s="32"/>
      <c r="BG68" s="32"/>
      <c r="BH68" s="32"/>
      <c r="BI68" s="32"/>
      <c r="BJ68" s="32"/>
      <c r="BK68" s="32"/>
      <c r="BL68" s="32"/>
      <c r="BM68" s="32"/>
      <c r="BN68" s="32"/>
      <c r="BO68" s="32"/>
      <c r="BP68" s="32"/>
      <c r="BQ68" s="32"/>
    </row>
    <row r="69" spans="57:69" ht="12.75">
      <c r="BE69" s="32"/>
      <c r="BF69" s="32"/>
      <c r="BG69" s="32"/>
      <c r="BH69" s="32"/>
      <c r="BI69" s="32"/>
      <c r="BJ69" s="32"/>
      <c r="BK69" s="32"/>
      <c r="BL69" s="32"/>
      <c r="BM69" s="32"/>
      <c r="BN69" s="32"/>
      <c r="BO69" s="32"/>
      <c r="BP69" s="32"/>
      <c r="BQ69" s="32"/>
    </row>
    <row r="70" spans="57:69" ht="12.75">
      <c r="BE70" s="32"/>
      <c r="BF70" s="32"/>
      <c r="BG70" s="32"/>
      <c r="BH70" s="32"/>
      <c r="BI70" s="32"/>
      <c r="BJ70" s="32"/>
      <c r="BK70" s="32"/>
      <c r="BL70" s="32"/>
      <c r="BM70" s="32"/>
      <c r="BN70" s="32"/>
      <c r="BO70" s="32"/>
      <c r="BP70" s="32"/>
      <c r="BQ70" s="32"/>
    </row>
    <row r="71" spans="57:69" ht="12.75">
      <c r="BE71" s="32"/>
      <c r="BF71" s="32"/>
      <c r="BG71" s="32"/>
      <c r="BH71" s="32"/>
      <c r="BI71" s="32"/>
      <c r="BJ71" s="32"/>
      <c r="BK71" s="32"/>
      <c r="BL71" s="32"/>
      <c r="BM71" s="32"/>
      <c r="BN71" s="32"/>
      <c r="BO71" s="32"/>
      <c r="BP71" s="32"/>
      <c r="BQ71" s="32"/>
    </row>
    <row r="72" spans="57:69" ht="12.75">
      <c r="BE72" s="32"/>
      <c r="BF72" s="32"/>
      <c r="BG72" s="32"/>
      <c r="BH72" s="32"/>
      <c r="BI72" s="32"/>
      <c r="BJ72" s="32"/>
      <c r="BK72" s="32"/>
      <c r="BL72" s="32"/>
      <c r="BM72" s="32"/>
      <c r="BN72" s="32"/>
      <c r="BO72" s="32"/>
      <c r="BP72" s="32"/>
      <c r="BQ72" s="32"/>
    </row>
    <row r="73" spans="57:69" ht="12.75">
      <c r="BE73" s="32"/>
      <c r="BF73" s="32"/>
      <c r="BG73" s="32"/>
      <c r="BH73" s="32"/>
      <c r="BI73" s="32"/>
      <c r="BJ73" s="32"/>
      <c r="BK73" s="32"/>
      <c r="BL73" s="32"/>
      <c r="BM73" s="32"/>
      <c r="BN73" s="32"/>
      <c r="BO73" s="32"/>
      <c r="BP73" s="32"/>
      <c r="BQ73" s="32"/>
    </row>
    <row r="74" spans="57:69" ht="12.75">
      <c r="BE74" s="32"/>
      <c r="BF74" s="32"/>
      <c r="BG74" s="32"/>
      <c r="BH74" s="32"/>
      <c r="BI74" s="32"/>
      <c r="BJ74" s="32"/>
      <c r="BK74" s="32"/>
      <c r="BL74" s="32"/>
      <c r="BM74" s="32"/>
      <c r="BN74" s="32"/>
      <c r="BO74" s="32"/>
      <c r="BP74" s="32"/>
      <c r="BQ74" s="32"/>
    </row>
    <row r="75" spans="57:69" ht="12.75">
      <c r="BE75" s="32"/>
      <c r="BF75" s="32"/>
      <c r="BG75" s="32"/>
      <c r="BH75" s="32"/>
      <c r="BI75" s="32"/>
      <c r="BJ75" s="32"/>
      <c r="BK75" s="32"/>
      <c r="BL75" s="32"/>
      <c r="BM75" s="32"/>
      <c r="BN75" s="32"/>
      <c r="BO75" s="32"/>
      <c r="BP75" s="32"/>
      <c r="BQ75" s="32"/>
    </row>
    <row r="76" spans="57:69" ht="12.75">
      <c r="BE76" s="32"/>
      <c r="BF76" s="32"/>
      <c r="BG76" s="32"/>
      <c r="BH76" s="32"/>
      <c r="BI76" s="32"/>
      <c r="BJ76" s="32"/>
      <c r="BK76" s="32"/>
      <c r="BL76" s="32"/>
      <c r="BM76" s="32"/>
      <c r="BN76" s="32"/>
      <c r="BO76" s="32"/>
      <c r="BP76" s="32"/>
      <c r="BQ76" s="32"/>
    </row>
    <row r="77" spans="57:69" ht="12.75">
      <c r="BE77" s="32"/>
      <c r="BF77" s="32"/>
      <c r="BG77" s="32"/>
      <c r="BH77" s="32"/>
      <c r="BI77" s="32"/>
      <c r="BJ77" s="32"/>
      <c r="BK77" s="32"/>
      <c r="BL77" s="32"/>
      <c r="BM77" s="32"/>
      <c r="BN77" s="32"/>
      <c r="BO77" s="32"/>
      <c r="BP77" s="32"/>
      <c r="BQ77" s="32"/>
    </row>
    <row r="78" spans="57:69" ht="12.75">
      <c r="BE78" s="32"/>
      <c r="BF78" s="32"/>
      <c r="BG78" s="32"/>
      <c r="BH78" s="32"/>
      <c r="BI78" s="32"/>
      <c r="BJ78" s="32"/>
      <c r="BK78" s="32"/>
      <c r="BL78" s="32"/>
      <c r="BM78" s="32"/>
      <c r="BN78" s="32"/>
      <c r="BO78" s="32"/>
      <c r="BP78" s="32"/>
      <c r="BQ78" s="32"/>
    </row>
    <row r="79" spans="57:69" ht="12.75">
      <c r="BE79" s="32"/>
      <c r="BF79" s="32"/>
      <c r="BG79" s="32"/>
      <c r="BH79" s="32"/>
      <c r="BI79" s="32"/>
      <c r="BJ79" s="32"/>
      <c r="BK79" s="32"/>
      <c r="BL79" s="32"/>
      <c r="BM79" s="32"/>
      <c r="BN79" s="32"/>
      <c r="BO79" s="32"/>
      <c r="BP79" s="32"/>
      <c r="BQ79" s="32"/>
    </row>
    <row r="80" spans="57:69" ht="12.75">
      <c r="BE80" s="32"/>
      <c r="BF80" s="32"/>
      <c r="BG80" s="32"/>
      <c r="BH80" s="32"/>
      <c r="BI80" s="32"/>
      <c r="BJ80" s="32"/>
      <c r="BK80" s="32"/>
      <c r="BL80" s="32"/>
      <c r="BM80" s="32"/>
      <c r="BN80" s="32"/>
      <c r="BO80" s="32"/>
      <c r="BP80" s="32"/>
      <c r="BQ80" s="32"/>
    </row>
    <row r="81" spans="57:69" ht="12.75">
      <c r="BE81" s="32"/>
      <c r="BF81" s="32"/>
      <c r="BG81" s="32"/>
      <c r="BH81" s="32"/>
      <c r="BI81" s="32"/>
      <c r="BJ81" s="32"/>
      <c r="BK81" s="32"/>
      <c r="BL81" s="32"/>
      <c r="BM81" s="32"/>
      <c r="BN81" s="32"/>
      <c r="BO81" s="32"/>
      <c r="BP81" s="32"/>
      <c r="BQ81" s="32"/>
    </row>
    <row r="82" spans="57:69" ht="12.75">
      <c r="BE82" s="32"/>
      <c r="BF82" s="32"/>
      <c r="BG82" s="32"/>
      <c r="BH82" s="32"/>
      <c r="BI82" s="32"/>
      <c r="BJ82" s="32"/>
      <c r="BK82" s="32"/>
      <c r="BL82" s="32"/>
      <c r="BM82" s="32"/>
      <c r="BN82" s="32"/>
      <c r="BO82" s="32"/>
      <c r="BP82" s="32"/>
      <c r="BQ82" s="32"/>
    </row>
    <row r="83" spans="57:69" ht="12.75">
      <c r="BE83" s="32"/>
      <c r="BF83" s="32"/>
      <c r="BG83" s="32"/>
      <c r="BH83" s="32"/>
      <c r="BI83" s="32"/>
      <c r="BJ83" s="32"/>
      <c r="BK83" s="32"/>
      <c r="BL83" s="32"/>
      <c r="BM83" s="32"/>
      <c r="BN83" s="32"/>
      <c r="BO83" s="32"/>
      <c r="BP83" s="32"/>
      <c r="BQ83" s="32"/>
    </row>
    <row r="84" spans="57:69" ht="12.75">
      <c r="BE84" s="32"/>
      <c r="BF84" s="32"/>
      <c r="BG84" s="32"/>
      <c r="BH84" s="32"/>
      <c r="BI84" s="32"/>
      <c r="BJ84" s="32"/>
      <c r="BK84" s="32"/>
      <c r="BL84" s="32"/>
      <c r="BM84" s="32"/>
      <c r="BN84" s="32"/>
      <c r="BO84" s="32"/>
      <c r="BP84" s="32"/>
      <c r="BQ84" s="32"/>
    </row>
    <row r="85" spans="57:69" ht="12.75">
      <c r="BE85" s="32"/>
      <c r="BF85" s="32"/>
      <c r="BG85" s="32"/>
      <c r="BH85" s="32"/>
      <c r="BI85" s="32"/>
      <c r="BJ85" s="32"/>
      <c r="BK85" s="32"/>
      <c r="BL85" s="32"/>
      <c r="BM85" s="32"/>
      <c r="BN85" s="32"/>
      <c r="BO85" s="32"/>
      <c r="BP85" s="32"/>
      <c r="BQ85" s="32"/>
    </row>
    <row r="86" spans="57:69" ht="12.75">
      <c r="BE86" s="32"/>
      <c r="BF86" s="32"/>
      <c r="BG86" s="32"/>
      <c r="BH86" s="32"/>
      <c r="BI86" s="32"/>
      <c r="BJ86" s="32"/>
      <c r="BK86" s="32"/>
      <c r="BL86" s="32"/>
      <c r="BM86" s="32"/>
      <c r="BN86" s="32"/>
      <c r="BO86" s="32"/>
      <c r="BP86" s="32"/>
      <c r="BQ86" s="32"/>
    </row>
    <row r="87" spans="57:69" ht="12.75">
      <c r="BE87" s="32"/>
      <c r="BF87" s="32"/>
      <c r="BG87" s="32"/>
      <c r="BH87" s="32"/>
      <c r="BI87" s="32"/>
      <c r="BJ87" s="32"/>
      <c r="BK87" s="32"/>
      <c r="BL87" s="32"/>
      <c r="BM87" s="32"/>
      <c r="BN87" s="32"/>
      <c r="BO87" s="32"/>
      <c r="BP87" s="32"/>
      <c r="BQ87" s="32"/>
    </row>
    <row r="88" spans="57:69" ht="12.75">
      <c r="BE88" s="32"/>
      <c r="BF88" s="32"/>
      <c r="BG88" s="32"/>
      <c r="BH88" s="32"/>
      <c r="BI88" s="32"/>
      <c r="BJ88" s="32"/>
      <c r="BK88" s="32"/>
      <c r="BL88" s="32"/>
      <c r="BM88" s="32"/>
      <c r="BN88" s="32"/>
      <c r="BO88" s="32"/>
      <c r="BP88" s="32"/>
      <c r="BQ88" s="32"/>
    </row>
    <row r="89" spans="57:69" ht="12.75">
      <c r="BE89" s="32"/>
      <c r="BF89" s="32"/>
      <c r="BG89" s="32"/>
      <c r="BH89" s="32"/>
      <c r="BI89" s="32"/>
      <c r="BJ89" s="32"/>
      <c r="BK89" s="32"/>
      <c r="BL89" s="32"/>
      <c r="BM89" s="32"/>
      <c r="BN89" s="32"/>
      <c r="BO89" s="32"/>
      <c r="BP89" s="32"/>
      <c r="BQ89" s="32"/>
    </row>
    <row r="90" spans="57:69" ht="12.75">
      <c r="BE90" s="32"/>
      <c r="BF90" s="32"/>
      <c r="BG90" s="32"/>
      <c r="BH90" s="32"/>
      <c r="BI90" s="32"/>
      <c r="BJ90" s="32"/>
      <c r="BK90" s="32"/>
      <c r="BL90" s="32"/>
      <c r="BM90" s="32"/>
      <c r="BN90" s="32"/>
      <c r="BO90" s="32"/>
      <c r="BP90" s="32"/>
      <c r="BQ90" s="32"/>
    </row>
    <row r="91" spans="57:69" ht="12.75">
      <c r="BE91" s="32"/>
      <c r="BF91" s="32"/>
      <c r="BG91" s="32"/>
      <c r="BH91" s="32"/>
      <c r="BI91" s="32"/>
      <c r="BJ91" s="32"/>
      <c r="BK91" s="32"/>
      <c r="BL91" s="32"/>
      <c r="BM91" s="32"/>
      <c r="BN91" s="32"/>
      <c r="BO91" s="32"/>
      <c r="BP91" s="32"/>
      <c r="BQ91" s="32"/>
    </row>
    <row r="92" spans="57:69" ht="12.75">
      <c r="BE92" s="32"/>
      <c r="BF92" s="32"/>
      <c r="BG92" s="32"/>
      <c r="BH92" s="32"/>
      <c r="BI92" s="32"/>
      <c r="BJ92" s="32"/>
      <c r="BK92" s="32"/>
      <c r="BL92" s="32"/>
      <c r="BM92" s="32"/>
      <c r="BN92" s="32"/>
      <c r="BO92" s="32"/>
      <c r="BP92" s="32"/>
      <c r="BQ92" s="32"/>
    </row>
    <row r="93" spans="57:69" ht="12.75">
      <c r="BE93" s="32"/>
      <c r="BF93" s="32"/>
      <c r="BG93" s="32"/>
      <c r="BH93" s="32"/>
      <c r="BI93" s="32"/>
      <c r="BJ93" s="32"/>
      <c r="BK93" s="32"/>
      <c r="BL93" s="32"/>
      <c r="BM93" s="32"/>
      <c r="BN93" s="32"/>
      <c r="BO93" s="32"/>
      <c r="BP93" s="32"/>
      <c r="BQ93" s="32"/>
    </row>
    <row r="94" spans="57:69" ht="12.75">
      <c r="BE94" s="32"/>
      <c r="BF94" s="32"/>
      <c r="BG94" s="32"/>
      <c r="BH94" s="32"/>
      <c r="BI94" s="32"/>
      <c r="BJ94" s="32"/>
      <c r="BK94" s="32"/>
      <c r="BL94" s="32"/>
      <c r="BM94" s="32"/>
      <c r="BN94" s="32"/>
      <c r="BO94" s="32"/>
      <c r="BP94" s="32"/>
      <c r="BQ94" s="32"/>
    </row>
    <row r="95" spans="57:69" ht="12.75">
      <c r="BE95" s="32"/>
      <c r="BF95" s="32"/>
      <c r="BG95" s="32"/>
      <c r="BH95" s="32"/>
      <c r="BI95" s="32"/>
      <c r="BJ95" s="32"/>
      <c r="BK95" s="32"/>
      <c r="BL95" s="32"/>
      <c r="BM95" s="32"/>
      <c r="BN95" s="32"/>
      <c r="BO95" s="32"/>
      <c r="BP95" s="32"/>
      <c r="BQ95" s="32"/>
    </row>
    <row r="96" spans="57:69" ht="12.75">
      <c r="BE96" s="32"/>
      <c r="BF96" s="32"/>
      <c r="BG96" s="32"/>
      <c r="BH96" s="32"/>
      <c r="BI96" s="32"/>
      <c r="BJ96" s="32"/>
      <c r="BK96" s="32"/>
      <c r="BL96" s="32"/>
      <c r="BM96" s="32"/>
      <c r="BN96" s="32"/>
      <c r="BO96" s="32"/>
      <c r="BP96" s="32"/>
      <c r="BQ96" s="32"/>
    </row>
    <row r="97" spans="57:69" ht="12.75">
      <c r="BE97" s="32"/>
      <c r="BF97" s="32"/>
      <c r="BG97" s="32"/>
      <c r="BH97" s="32"/>
      <c r="BI97" s="32"/>
      <c r="BJ97" s="32"/>
      <c r="BK97" s="32"/>
      <c r="BL97" s="32"/>
      <c r="BM97" s="32"/>
      <c r="BN97" s="32"/>
      <c r="BO97" s="32"/>
      <c r="BP97" s="32"/>
      <c r="BQ97" s="32"/>
    </row>
    <row r="98" spans="57:69" ht="12.75">
      <c r="BE98" s="32"/>
      <c r="BF98" s="32"/>
      <c r="BG98" s="32"/>
      <c r="BH98" s="32"/>
      <c r="BI98" s="32"/>
      <c r="BJ98" s="32"/>
      <c r="BK98" s="32"/>
      <c r="BL98" s="32"/>
      <c r="BM98" s="32"/>
      <c r="BN98" s="32"/>
      <c r="BO98" s="32"/>
      <c r="BP98" s="32"/>
      <c r="BQ98" s="32"/>
    </row>
    <row r="99" spans="57:69" ht="12.75">
      <c r="BE99" s="32"/>
      <c r="BF99" s="32"/>
      <c r="BG99" s="32"/>
      <c r="BH99" s="32"/>
      <c r="BI99" s="32"/>
      <c r="BJ99" s="32"/>
      <c r="BK99" s="32"/>
      <c r="BL99" s="32"/>
      <c r="BM99" s="32"/>
      <c r="BN99" s="32"/>
      <c r="BO99" s="32"/>
      <c r="BP99" s="32"/>
      <c r="BQ99" s="32"/>
    </row>
    <row r="100" spans="57:69" ht="12.75">
      <c r="BE100" s="32"/>
      <c r="BF100" s="32"/>
      <c r="BG100" s="32"/>
      <c r="BH100" s="32"/>
      <c r="BI100" s="32"/>
      <c r="BJ100" s="32"/>
      <c r="BK100" s="32"/>
      <c r="BL100" s="32"/>
      <c r="BM100" s="32"/>
      <c r="BN100" s="32"/>
      <c r="BO100" s="32"/>
      <c r="BP100" s="32"/>
      <c r="BQ100" s="32"/>
    </row>
    <row r="101" spans="57:69" ht="12.75">
      <c r="BE101" s="32"/>
      <c r="BF101" s="32"/>
      <c r="BG101" s="32"/>
      <c r="BH101" s="32"/>
      <c r="BI101" s="32"/>
      <c r="BJ101" s="32"/>
      <c r="BK101" s="32"/>
      <c r="BL101" s="32"/>
      <c r="BM101" s="32"/>
      <c r="BN101" s="32"/>
      <c r="BO101" s="32"/>
      <c r="BP101" s="32"/>
      <c r="BQ101" s="32"/>
    </row>
    <row r="102" spans="57:69" ht="12.75">
      <c r="BE102" s="32"/>
      <c r="BF102" s="32"/>
      <c r="BG102" s="32"/>
      <c r="BH102" s="32"/>
      <c r="BI102" s="32"/>
      <c r="BJ102" s="32"/>
      <c r="BK102" s="32"/>
      <c r="BL102" s="32"/>
      <c r="BM102" s="32"/>
      <c r="BN102" s="32"/>
      <c r="BO102" s="32"/>
      <c r="BP102" s="32"/>
      <c r="BQ102" s="32"/>
    </row>
    <row r="103" spans="57:69" ht="12.75">
      <c r="BE103" s="32"/>
      <c r="BF103" s="32"/>
      <c r="BG103" s="32"/>
      <c r="BH103" s="32"/>
      <c r="BI103" s="32"/>
      <c r="BJ103" s="32"/>
      <c r="BK103" s="32"/>
      <c r="BL103" s="32"/>
      <c r="BM103" s="32"/>
      <c r="BN103" s="32"/>
      <c r="BO103" s="32"/>
      <c r="BP103" s="32"/>
      <c r="BQ103" s="32"/>
    </row>
    <row r="104" spans="57:69" ht="12.75">
      <c r="BE104" s="32"/>
      <c r="BF104" s="32"/>
      <c r="BG104" s="32"/>
      <c r="BH104" s="32"/>
      <c r="BI104" s="32"/>
      <c r="BJ104" s="32"/>
      <c r="BK104" s="32"/>
      <c r="BL104" s="32"/>
      <c r="BM104" s="32"/>
      <c r="BN104" s="32"/>
      <c r="BO104" s="32"/>
      <c r="BP104" s="32"/>
      <c r="BQ104" s="32"/>
    </row>
    <row r="105" spans="57:69" ht="12.75">
      <c r="BE105" s="32"/>
      <c r="BF105" s="32"/>
      <c r="BG105" s="32"/>
      <c r="BH105" s="32"/>
      <c r="BI105" s="32"/>
      <c r="BJ105" s="32"/>
      <c r="BK105" s="32"/>
      <c r="BL105" s="32"/>
      <c r="BM105" s="32"/>
      <c r="BN105" s="32"/>
      <c r="BO105" s="32"/>
      <c r="BP105" s="32"/>
      <c r="BQ105" s="32"/>
    </row>
    <row r="106" spans="57:69" ht="12.75">
      <c r="BE106" s="32"/>
      <c r="BF106" s="32"/>
      <c r="BG106" s="32"/>
      <c r="BH106" s="32"/>
      <c r="BI106" s="32"/>
      <c r="BJ106" s="32"/>
      <c r="BK106" s="32"/>
      <c r="BL106" s="32"/>
      <c r="BM106" s="32"/>
      <c r="BN106" s="32"/>
      <c r="BO106" s="32"/>
      <c r="BP106" s="32"/>
      <c r="BQ106" s="32"/>
    </row>
    <row r="107" spans="57:69" ht="12.75">
      <c r="BE107" s="32"/>
      <c r="BF107" s="32"/>
      <c r="BG107" s="32"/>
      <c r="BH107" s="32"/>
      <c r="BI107" s="32"/>
      <c r="BJ107" s="32"/>
      <c r="BK107" s="32"/>
      <c r="BL107" s="32"/>
      <c r="BM107" s="32"/>
      <c r="BN107" s="32"/>
      <c r="BO107" s="32"/>
      <c r="BP107" s="32"/>
      <c r="BQ107" s="32"/>
    </row>
    <row r="108" spans="57:69" ht="12.75">
      <c r="BE108" s="32"/>
      <c r="BF108" s="32"/>
      <c r="BG108" s="32"/>
      <c r="BH108" s="32"/>
      <c r="BI108" s="32"/>
      <c r="BJ108" s="32"/>
      <c r="BK108" s="32"/>
      <c r="BL108" s="32"/>
      <c r="BM108" s="32"/>
      <c r="BN108" s="32"/>
      <c r="BO108" s="32"/>
      <c r="BP108" s="32"/>
      <c r="BQ108" s="32"/>
    </row>
    <row r="109" spans="57:69" ht="12.75">
      <c r="BE109" s="32"/>
      <c r="BF109" s="32"/>
      <c r="BG109" s="32"/>
      <c r="BH109" s="32"/>
      <c r="BI109" s="32"/>
      <c r="BJ109" s="32"/>
      <c r="BK109" s="32"/>
      <c r="BL109" s="32"/>
      <c r="BM109" s="32"/>
      <c r="BN109" s="32"/>
      <c r="BO109" s="32"/>
      <c r="BP109" s="32"/>
      <c r="BQ109" s="32"/>
    </row>
    <row r="110" spans="57:69" ht="12.75">
      <c r="BE110" s="32"/>
      <c r="BF110" s="32"/>
      <c r="BG110" s="32"/>
      <c r="BH110" s="32"/>
      <c r="BI110" s="32"/>
      <c r="BJ110" s="32"/>
      <c r="BK110" s="32"/>
      <c r="BL110" s="32"/>
      <c r="BM110" s="32"/>
      <c r="BN110" s="32"/>
      <c r="BO110" s="32"/>
      <c r="BP110" s="32"/>
      <c r="BQ110" s="32"/>
    </row>
    <row r="111" spans="57:69" ht="12.75">
      <c r="BE111" s="32"/>
      <c r="BF111" s="32"/>
      <c r="BG111" s="32"/>
      <c r="BH111" s="32"/>
      <c r="BI111" s="32"/>
      <c r="BJ111" s="32"/>
      <c r="BK111" s="32"/>
      <c r="BL111" s="32"/>
      <c r="BM111" s="32"/>
      <c r="BN111" s="32"/>
      <c r="BO111" s="32"/>
      <c r="BP111" s="32"/>
      <c r="BQ111" s="32"/>
    </row>
    <row r="112" spans="57:69" ht="12.75">
      <c r="BE112" s="32"/>
      <c r="BF112" s="32"/>
      <c r="BG112" s="32"/>
      <c r="BH112" s="32"/>
      <c r="BI112" s="32"/>
      <c r="BJ112" s="32"/>
      <c r="BK112" s="32"/>
      <c r="BL112" s="32"/>
      <c r="BM112" s="32"/>
      <c r="BN112" s="32"/>
      <c r="BO112" s="32"/>
      <c r="BP112" s="32"/>
      <c r="BQ112" s="32"/>
    </row>
    <row r="113" spans="57:69" ht="12.75">
      <c r="BE113" s="32"/>
      <c r="BF113" s="32"/>
      <c r="BG113" s="32"/>
      <c r="BH113" s="32"/>
      <c r="BI113" s="32"/>
      <c r="BJ113" s="32"/>
      <c r="BK113" s="32"/>
      <c r="BL113" s="32"/>
      <c r="BM113" s="32"/>
      <c r="BN113" s="32"/>
      <c r="BO113" s="32"/>
      <c r="BP113" s="32"/>
      <c r="BQ113" s="32"/>
    </row>
    <row r="114" spans="57:69" ht="12.75">
      <c r="BE114" s="32"/>
      <c r="BF114" s="32"/>
      <c r="BG114" s="32"/>
      <c r="BH114" s="32"/>
      <c r="BI114" s="32"/>
      <c r="BJ114" s="32"/>
      <c r="BK114" s="32"/>
      <c r="BL114" s="32"/>
      <c r="BM114" s="32"/>
      <c r="BN114" s="32"/>
      <c r="BO114" s="32"/>
      <c r="BP114" s="32"/>
      <c r="BQ114" s="32"/>
    </row>
    <row r="115" spans="57:69" ht="12.75">
      <c r="BE115" s="32"/>
      <c r="BF115" s="32"/>
      <c r="BG115" s="32"/>
      <c r="BH115" s="32"/>
      <c r="BI115" s="32"/>
      <c r="BJ115" s="32"/>
      <c r="BK115" s="32"/>
      <c r="BL115" s="32"/>
      <c r="BM115" s="32"/>
      <c r="BN115" s="32"/>
      <c r="BO115" s="32"/>
      <c r="BP115" s="32"/>
      <c r="BQ115" s="32"/>
    </row>
    <row r="116" spans="57:69" ht="12.75">
      <c r="BE116" s="32"/>
      <c r="BF116" s="32"/>
      <c r="BG116" s="32"/>
      <c r="BH116" s="32"/>
      <c r="BI116" s="32"/>
      <c r="BJ116" s="32"/>
      <c r="BK116" s="32"/>
      <c r="BL116" s="32"/>
      <c r="BM116" s="32"/>
      <c r="BN116" s="32"/>
      <c r="BO116" s="32"/>
      <c r="BP116" s="32"/>
      <c r="BQ116" s="32"/>
    </row>
    <row r="117" spans="57:69" ht="12.75">
      <c r="BE117" s="32"/>
      <c r="BF117" s="32"/>
      <c r="BG117" s="32"/>
      <c r="BH117" s="32"/>
      <c r="BI117" s="32"/>
      <c r="BJ117" s="32"/>
      <c r="BK117" s="32"/>
      <c r="BL117" s="32"/>
      <c r="BM117" s="32"/>
      <c r="BN117" s="32"/>
      <c r="BO117" s="32"/>
      <c r="BP117" s="32"/>
      <c r="BQ117" s="32"/>
    </row>
    <row r="118" spans="57:69" ht="12.75">
      <c r="BE118" s="32"/>
      <c r="BF118" s="32"/>
      <c r="BG118" s="32"/>
      <c r="BH118" s="32"/>
      <c r="BI118" s="32"/>
      <c r="BJ118" s="32"/>
      <c r="BK118" s="32"/>
      <c r="BL118" s="32"/>
      <c r="BM118" s="32"/>
      <c r="BN118" s="32"/>
      <c r="BO118" s="32"/>
      <c r="BP118" s="32"/>
      <c r="BQ118" s="32"/>
    </row>
    <row r="119" spans="57:69" ht="12.75">
      <c r="BE119" s="32"/>
      <c r="BF119" s="32"/>
      <c r="BG119" s="32"/>
      <c r="BH119" s="32"/>
      <c r="BI119" s="32"/>
      <c r="BJ119" s="32"/>
      <c r="BK119" s="32"/>
      <c r="BL119" s="32"/>
      <c r="BM119" s="32"/>
      <c r="BN119" s="32"/>
      <c r="BO119" s="32"/>
      <c r="BP119" s="32"/>
      <c r="BQ119" s="32"/>
    </row>
    <row r="120" spans="57:69" ht="12.75">
      <c r="BE120" s="32"/>
      <c r="BF120" s="32"/>
      <c r="BG120" s="32"/>
      <c r="BH120" s="32"/>
      <c r="BI120" s="32"/>
      <c r="BJ120" s="32"/>
      <c r="BK120" s="32"/>
      <c r="BL120" s="32"/>
      <c r="BM120" s="32"/>
      <c r="BN120" s="32"/>
      <c r="BO120" s="32"/>
      <c r="BP120" s="32"/>
      <c r="BQ120" s="32"/>
    </row>
    <row r="121" spans="57:69" ht="12.75">
      <c r="BE121" s="32"/>
      <c r="BF121" s="32"/>
      <c r="BG121" s="32"/>
      <c r="BH121" s="32"/>
      <c r="BI121" s="32"/>
      <c r="BJ121" s="32"/>
      <c r="BK121" s="32"/>
      <c r="BL121" s="32"/>
      <c r="BM121" s="32"/>
      <c r="BN121" s="32"/>
      <c r="BO121" s="32"/>
      <c r="BP121" s="32"/>
      <c r="BQ121" s="32"/>
    </row>
    <row r="122" spans="57:69" ht="12.75">
      <c r="BE122" s="32"/>
      <c r="BF122" s="32"/>
      <c r="BG122" s="32"/>
      <c r="BH122" s="32"/>
      <c r="BI122" s="32"/>
      <c r="BJ122" s="32"/>
      <c r="BK122" s="32"/>
      <c r="BL122" s="32"/>
      <c r="BM122" s="32"/>
      <c r="BN122" s="32"/>
      <c r="BO122" s="32"/>
      <c r="BP122" s="32"/>
      <c r="BQ122" s="32"/>
    </row>
    <row r="123" spans="57:69" ht="12.75">
      <c r="BE123" s="32"/>
      <c r="BF123" s="32"/>
      <c r="BG123" s="32"/>
      <c r="BH123" s="32"/>
      <c r="BI123" s="32"/>
      <c r="BJ123" s="32"/>
      <c r="BK123" s="32"/>
      <c r="BL123" s="32"/>
      <c r="BM123" s="32"/>
      <c r="BN123" s="32"/>
      <c r="BO123" s="32"/>
      <c r="BP123" s="32"/>
      <c r="BQ123" s="32"/>
    </row>
  </sheetData>
  <sheetProtection selectLockedCells="1" selectUnlockedCells="1"/>
  <mergeCells count="100">
    <mergeCell ref="A1:BS1"/>
    <mergeCell ref="A2:A9"/>
    <mergeCell ref="B2:B9"/>
    <mergeCell ref="C2:R2"/>
    <mergeCell ref="S2:U2"/>
    <mergeCell ref="V2:BK2"/>
    <mergeCell ref="BL2:BS2"/>
    <mergeCell ref="C3:C9"/>
    <mergeCell ref="D3:D9"/>
    <mergeCell ref="E3:J3"/>
    <mergeCell ref="S3:S9"/>
    <mergeCell ref="T3:T9"/>
    <mergeCell ref="U3:U9"/>
    <mergeCell ref="V3:AS3"/>
    <mergeCell ref="AB4:AS4"/>
    <mergeCell ref="L6:L9"/>
    <mergeCell ref="M6:M9"/>
    <mergeCell ref="N6:N9"/>
    <mergeCell ref="O6:O9"/>
    <mergeCell ref="P6:P9"/>
    <mergeCell ref="BN3:BS3"/>
    <mergeCell ref="E4:F6"/>
    <mergeCell ref="G4:H6"/>
    <mergeCell ref="I4:J6"/>
    <mergeCell ref="L4:Q5"/>
    <mergeCell ref="R4:R9"/>
    <mergeCell ref="V4:X4"/>
    <mergeCell ref="Y4:AA4"/>
    <mergeCell ref="K3:K9"/>
    <mergeCell ref="L3:R3"/>
    <mergeCell ref="BN4:BO6"/>
    <mergeCell ref="BP4:BQ6"/>
    <mergeCell ref="BR4:BS6"/>
    <mergeCell ref="V5:X6"/>
    <mergeCell ref="Y5:AA6"/>
    <mergeCell ref="AB5:AS5"/>
    <mergeCell ref="AT5:AV6"/>
    <mergeCell ref="AW5:BK6"/>
    <mergeCell ref="AT3:BK4"/>
    <mergeCell ref="BL3:BM6"/>
    <mergeCell ref="Q6:Q9"/>
    <mergeCell ref="AB6:AG6"/>
    <mergeCell ref="AH6:AM6"/>
    <mergeCell ref="AN6:AS6"/>
    <mergeCell ref="V7:V9"/>
    <mergeCell ref="W7:W9"/>
    <mergeCell ref="X7:X9"/>
    <mergeCell ref="Y7:Y9"/>
    <mergeCell ref="Z7:Z9"/>
    <mergeCell ref="AA7:AA9"/>
    <mergeCell ref="E7:E9"/>
    <mergeCell ref="F7:F9"/>
    <mergeCell ref="G7:G9"/>
    <mergeCell ref="H7:H9"/>
    <mergeCell ref="I7:I9"/>
    <mergeCell ref="J7:J9"/>
    <mergeCell ref="AB7:AD7"/>
    <mergeCell ref="AE7:AG7"/>
    <mergeCell ref="AH7:AJ7"/>
    <mergeCell ref="AK7:AM7"/>
    <mergeCell ref="AI8:AI9"/>
    <mergeCell ref="AJ8:AJ9"/>
    <mergeCell ref="AK8:AK9"/>
    <mergeCell ref="AL8:AL9"/>
    <mergeCell ref="AN7:AP7"/>
    <mergeCell ref="AQ7:AS7"/>
    <mergeCell ref="AT7:AT9"/>
    <mergeCell ref="AU7:AU9"/>
    <mergeCell ref="AV7:AV9"/>
    <mergeCell ref="AW7:BH7"/>
    <mergeCell ref="AS8:AS9"/>
    <mergeCell ref="AW8:AW9"/>
    <mergeCell ref="AX8:AZ8"/>
    <mergeCell ref="BA8:BC8"/>
    <mergeCell ref="BI7:BK7"/>
    <mergeCell ref="BL7:BL9"/>
    <mergeCell ref="BM7:BM9"/>
    <mergeCell ref="BN7:BN9"/>
    <mergeCell ref="BO7:BO9"/>
    <mergeCell ref="BP7:BP9"/>
    <mergeCell ref="BQ7:BQ9"/>
    <mergeCell ref="BR7:BR9"/>
    <mergeCell ref="BS7:BS9"/>
    <mergeCell ref="AB8:AB9"/>
    <mergeCell ref="AC8:AC9"/>
    <mergeCell ref="AD8:AD9"/>
    <mergeCell ref="AE8:AE9"/>
    <mergeCell ref="AF8:AF9"/>
    <mergeCell ref="AG8:AG9"/>
    <mergeCell ref="AH8:AH9"/>
    <mergeCell ref="BD8:BD9"/>
    <mergeCell ref="BE8:BG8"/>
    <mergeCell ref="BH8:BH9"/>
    <mergeCell ref="BI8:BK8"/>
    <mergeCell ref="AM8:AM9"/>
    <mergeCell ref="AN8:AN9"/>
    <mergeCell ref="AO8:AO9"/>
    <mergeCell ref="AP8:AP9"/>
    <mergeCell ref="AQ8:AQ9"/>
    <mergeCell ref="AR8:AR9"/>
  </mergeCells>
  <printOptions/>
  <pageMargins left="0.75" right="0.75" top="1" bottom="1" header="0.5118055555555555" footer="0.5118055555555555"/>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A1:BS123"/>
  <sheetViews>
    <sheetView showGridLines="0" zoomScale="55" zoomScaleNormal="55" zoomScalePageLayoutView="0" workbookViewId="0" topLeftCell="A4">
      <selection activeCell="BQ14" sqref="BQ14"/>
    </sheetView>
  </sheetViews>
  <sheetFormatPr defaultColWidth="9.140625" defaultRowHeight="12.75"/>
  <cols>
    <col min="1" max="1" width="29.421875" style="1" customWidth="1"/>
    <col min="2" max="2" width="17.8515625" style="1" customWidth="1"/>
    <col min="3" max="3" width="16.421875" style="1" customWidth="1"/>
    <col min="4" max="4" width="15.140625" style="1" customWidth="1"/>
    <col min="5" max="5" width="9.421875" style="1" customWidth="1"/>
    <col min="6" max="6" width="6.57421875" style="1" customWidth="1"/>
    <col min="7" max="7" width="8.421875" style="1" customWidth="1"/>
    <col min="8" max="10" width="6.00390625" style="2" customWidth="1"/>
    <col min="11" max="11" width="13.57421875" style="2" customWidth="1"/>
    <col min="12" max="12" width="9.57421875" style="2" customWidth="1"/>
    <col min="13" max="13" width="8.8515625" style="2" customWidth="1"/>
    <col min="14" max="14" width="6.28125" style="2" customWidth="1"/>
    <col min="15" max="16" width="8.140625" style="2" customWidth="1"/>
    <col min="17" max="17" width="8.28125" style="2" customWidth="1"/>
    <col min="18" max="18" width="15.00390625" style="2" customWidth="1"/>
    <col min="19" max="19" width="15.8515625" style="2" customWidth="1"/>
    <col min="20" max="20" width="14.00390625" style="2" customWidth="1"/>
    <col min="21" max="21" width="12.7109375" style="2" customWidth="1"/>
    <col min="22" max="22" width="15.00390625" style="2" customWidth="1"/>
    <col min="23" max="23" width="18.421875" style="2" customWidth="1"/>
    <col min="24" max="24" width="16.7109375" style="2" customWidth="1"/>
    <col min="25" max="25" width="14.28125" style="2" customWidth="1"/>
    <col min="26" max="26" width="15.8515625" style="2" customWidth="1"/>
    <col min="27" max="27" width="13.7109375" style="2" customWidth="1"/>
    <col min="28" max="28" width="13.8515625" style="2" customWidth="1"/>
    <col min="29" max="29" width="11.8515625" style="2" customWidth="1"/>
    <col min="30" max="30" width="11.28125" style="2" customWidth="1"/>
    <col min="31" max="31" width="12.140625" style="2" customWidth="1"/>
    <col min="32" max="32" width="13.57421875" style="2" customWidth="1"/>
    <col min="33" max="33" width="9.8515625" style="2" customWidth="1"/>
    <col min="34" max="34" width="10.00390625" style="2" customWidth="1"/>
    <col min="35" max="35" width="13.421875" style="3" customWidth="1"/>
    <col min="36" max="36" width="10.00390625" style="2" customWidth="1"/>
    <col min="37" max="37" width="10.28125" style="2" customWidth="1"/>
    <col min="38" max="38" width="11.28125" style="2" customWidth="1"/>
    <col min="39" max="42" width="10.00390625" style="2" customWidth="1"/>
    <col min="43" max="43" width="13.7109375" style="1" customWidth="1"/>
    <col min="44" max="44" width="11.421875" style="1" customWidth="1"/>
    <col min="45" max="45" width="11.00390625" style="1" customWidth="1"/>
    <col min="46" max="46" width="15.8515625" style="1" customWidth="1"/>
    <col min="47" max="47" width="16.140625" style="1" customWidth="1"/>
    <col min="48" max="52" width="12.28125" style="1" customWidth="1"/>
    <col min="53" max="55" width="11.8515625" style="1" customWidth="1"/>
    <col min="56" max="56" width="10.57421875" style="1" customWidth="1"/>
    <col min="57" max="57" width="14.00390625" style="1" customWidth="1"/>
    <col min="58" max="58" width="10.57421875" style="1" customWidth="1"/>
    <col min="59" max="59" width="9.140625" style="1" customWidth="1"/>
    <col min="60" max="60" width="12.140625" style="1" customWidth="1"/>
    <col min="61" max="61" width="13.57421875" style="1" customWidth="1"/>
    <col min="62" max="63" width="9.140625" style="1" customWidth="1"/>
    <col min="64" max="64" width="12.7109375" style="1" customWidth="1"/>
    <col min="65" max="65" width="12.140625" style="1" customWidth="1"/>
    <col min="66" max="66" width="10.8515625" style="1" customWidth="1"/>
    <col min="67" max="67" width="9.140625" style="1" customWidth="1"/>
    <col min="68" max="68" width="10.7109375" style="1" customWidth="1"/>
    <col min="69" max="69" width="9.140625" style="1" customWidth="1"/>
    <col min="70" max="70" width="11.7109375" style="1" customWidth="1"/>
    <col min="71" max="71" width="12.28125" style="1" customWidth="1"/>
    <col min="72" max="237" width="9.140625" style="1" customWidth="1"/>
  </cols>
  <sheetData>
    <row r="1" spans="1:71" s="4" customFormat="1" ht="47.25" customHeight="1">
      <c r="A1" s="263" t="s">
        <v>77</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64"/>
      <c r="AR1" s="264"/>
      <c r="AS1" s="264"/>
      <c r="AT1" s="264"/>
      <c r="AU1" s="264"/>
      <c r="AV1" s="264"/>
      <c r="AW1" s="264"/>
      <c r="AX1" s="264"/>
      <c r="AY1" s="264"/>
      <c r="AZ1" s="264"/>
      <c r="BA1" s="264"/>
      <c r="BB1" s="264"/>
      <c r="BC1" s="264"/>
      <c r="BD1" s="264"/>
      <c r="BE1" s="264"/>
      <c r="BF1" s="264"/>
      <c r="BG1" s="264"/>
      <c r="BH1" s="264"/>
      <c r="BI1" s="264"/>
      <c r="BJ1" s="264"/>
      <c r="BK1" s="264"/>
      <c r="BL1" s="264"/>
      <c r="BM1" s="264"/>
      <c r="BN1" s="264"/>
      <c r="BO1" s="264"/>
      <c r="BP1" s="264"/>
      <c r="BQ1" s="264"/>
      <c r="BR1" s="264"/>
      <c r="BS1" s="265"/>
    </row>
    <row r="2" spans="1:71" ht="66" customHeight="1">
      <c r="A2" s="266" t="s">
        <v>1</v>
      </c>
      <c r="B2" s="267" t="s">
        <v>50</v>
      </c>
      <c r="C2" s="268" t="s">
        <v>2</v>
      </c>
      <c r="D2" s="268"/>
      <c r="E2" s="268"/>
      <c r="F2" s="268"/>
      <c r="G2" s="268"/>
      <c r="H2" s="268"/>
      <c r="I2" s="268"/>
      <c r="J2" s="268"/>
      <c r="K2" s="268"/>
      <c r="L2" s="268"/>
      <c r="M2" s="268"/>
      <c r="N2" s="268"/>
      <c r="O2" s="268"/>
      <c r="P2" s="268"/>
      <c r="Q2" s="268"/>
      <c r="R2" s="268"/>
      <c r="S2" s="269" t="s">
        <v>3</v>
      </c>
      <c r="T2" s="269"/>
      <c r="U2" s="269"/>
      <c r="V2" s="254" t="s">
        <v>4</v>
      </c>
      <c r="W2" s="254"/>
      <c r="X2" s="254"/>
      <c r="Y2" s="254"/>
      <c r="Z2" s="254"/>
      <c r="AA2" s="254"/>
      <c r="AB2" s="254"/>
      <c r="AC2" s="254"/>
      <c r="AD2" s="254"/>
      <c r="AE2" s="254"/>
      <c r="AF2" s="254"/>
      <c r="AG2" s="254"/>
      <c r="AH2" s="254"/>
      <c r="AI2" s="254"/>
      <c r="AJ2" s="254"/>
      <c r="AK2" s="254"/>
      <c r="AL2" s="254"/>
      <c r="AM2" s="254"/>
      <c r="AN2" s="254"/>
      <c r="AO2" s="254"/>
      <c r="AP2" s="254"/>
      <c r="AQ2" s="254"/>
      <c r="AR2" s="254"/>
      <c r="AS2" s="254"/>
      <c r="AT2" s="254"/>
      <c r="AU2" s="254"/>
      <c r="AV2" s="254"/>
      <c r="AW2" s="254"/>
      <c r="AX2" s="254"/>
      <c r="AY2" s="254"/>
      <c r="AZ2" s="254"/>
      <c r="BA2" s="254"/>
      <c r="BB2" s="254"/>
      <c r="BC2" s="254"/>
      <c r="BD2" s="254"/>
      <c r="BE2" s="254"/>
      <c r="BF2" s="254"/>
      <c r="BG2" s="254"/>
      <c r="BH2" s="254"/>
      <c r="BI2" s="254"/>
      <c r="BJ2" s="254"/>
      <c r="BK2" s="254"/>
      <c r="BL2" s="255" t="s">
        <v>5</v>
      </c>
      <c r="BM2" s="255"/>
      <c r="BN2" s="255"/>
      <c r="BO2" s="255"/>
      <c r="BP2" s="255"/>
      <c r="BQ2" s="255"/>
      <c r="BR2" s="255"/>
      <c r="BS2" s="255"/>
    </row>
    <row r="3" spans="1:71" s="3" customFormat="1" ht="47.25" customHeight="1">
      <c r="A3" s="266"/>
      <c r="B3" s="267"/>
      <c r="C3" s="246" t="s">
        <v>51</v>
      </c>
      <c r="D3" s="247" t="s">
        <v>52</v>
      </c>
      <c r="E3" s="248" t="s">
        <v>6</v>
      </c>
      <c r="F3" s="248"/>
      <c r="G3" s="248"/>
      <c r="H3" s="248"/>
      <c r="I3" s="248"/>
      <c r="J3" s="248"/>
      <c r="K3" s="247" t="s">
        <v>53</v>
      </c>
      <c r="L3" s="274" t="s">
        <v>7</v>
      </c>
      <c r="M3" s="274"/>
      <c r="N3" s="274"/>
      <c r="O3" s="274"/>
      <c r="P3" s="274"/>
      <c r="Q3" s="274"/>
      <c r="R3" s="274"/>
      <c r="S3" s="272" t="s">
        <v>54</v>
      </c>
      <c r="T3" s="272" t="s">
        <v>55</v>
      </c>
      <c r="U3" s="272" t="s">
        <v>56</v>
      </c>
      <c r="V3" s="249" t="s">
        <v>8</v>
      </c>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60" t="s">
        <v>9</v>
      </c>
      <c r="AU3" s="260"/>
      <c r="AV3" s="260"/>
      <c r="AW3" s="260"/>
      <c r="AX3" s="260"/>
      <c r="AY3" s="260"/>
      <c r="AZ3" s="260"/>
      <c r="BA3" s="260"/>
      <c r="BB3" s="260"/>
      <c r="BC3" s="260"/>
      <c r="BD3" s="260"/>
      <c r="BE3" s="260"/>
      <c r="BF3" s="260"/>
      <c r="BG3" s="260"/>
      <c r="BH3" s="260"/>
      <c r="BI3" s="260"/>
      <c r="BJ3" s="260"/>
      <c r="BK3" s="260"/>
      <c r="BL3" s="270" t="s">
        <v>10</v>
      </c>
      <c r="BM3" s="270"/>
      <c r="BN3" s="256" t="s">
        <v>11</v>
      </c>
      <c r="BO3" s="256"/>
      <c r="BP3" s="256"/>
      <c r="BQ3" s="256"/>
      <c r="BR3" s="256"/>
      <c r="BS3" s="256"/>
    </row>
    <row r="4" spans="1:71" s="4" customFormat="1" ht="27.75" customHeight="1">
      <c r="A4" s="266"/>
      <c r="B4" s="267"/>
      <c r="C4" s="246"/>
      <c r="D4" s="247"/>
      <c r="E4" s="247" t="s">
        <v>12</v>
      </c>
      <c r="F4" s="247"/>
      <c r="G4" s="247" t="s">
        <v>13</v>
      </c>
      <c r="H4" s="247"/>
      <c r="I4" s="247" t="s">
        <v>14</v>
      </c>
      <c r="J4" s="247"/>
      <c r="K4" s="247"/>
      <c r="L4" s="261" t="s">
        <v>15</v>
      </c>
      <c r="M4" s="261"/>
      <c r="N4" s="261"/>
      <c r="O4" s="261"/>
      <c r="P4" s="261"/>
      <c r="Q4" s="261"/>
      <c r="R4" s="262" t="s">
        <v>16</v>
      </c>
      <c r="S4" s="272"/>
      <c r="T4" s="272"/>
      <c r="U4" s="272"/>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60"/>
      <c r="AU4" s="260"/>
      <c r="AV4" s="260"/>
      <c r="AW4" s="260"/>
      <c r="AX4" s="260"/>
      <c r="AY4" s="260"/>
      <c r="AZ4" s="260"/>
      <c r="BA4" s="260"/>
      <c r="BB4" s="260"/>
      <c r="BC4" s="260"/>
      <c r="BD4" s="260"/>
      <c r="BE4" s="260"/>
      <c r="BF4" s="260"/>
      <c r="BG4" s="260"/>
      <c r="BH4" s="260"/>
      <c r="BI4" s="260"/>
      <c r="BJ4" s="260"/>
      <c r="BK4" s="260"/>
      <c r="BL4" s="270"/>
      <c r="BM4" s="270"/>
      <c r="BN4" s="256" t="s">
        <v>17</v>
      </c>
      <c r="BO4" s="256"/>
      <c r="BP4" s="256" t="s">
        <v>13</v>
      </c>
      <c r="BQ4" s="256"/>
      <c r="BR4" s="256" t="s">
        <v>18</v>
      </c>
      <c r="BS4" s="256"/>
    </row>
    <row r="5" spans="1:71" s="4" customFormat="1" ht="22.5" customHeight="1">
      <c r="A5" s="266"/>
      <c r="B5" s="267"/>
      <c r="C5" s="246"/>
      <c r="D5" s="247"/>
      <c r="E5" s="247"/>
      <c r="F5" s="247"/>
      <c r="G5" s="247"/>
      <c r="H5" s="247"/>
      <c r="I5" s="247"/>
      <c r="J5" s="247"/>
      <c r="K5" s="247"/>
      <c r="L5" s="261"/>
      <c r="M5" s="261"/>
      <c r="N5" s="261"/>
      <c r="O5" s="261"/>
      <c r="P5" s="261"/>
      <c r="Q5" s="261"/>
      <c r="R5" s="262"/>
      <c r="S5" s="272"/>
      <c r="T5" s="272"/>
      <c r="U5" s="272"/>
      <c r="V5" s="257" t="s">
        <v>19</v>
      </c>
      <c r="W5" s="257"/>
      <c r="X5" s="257"/>
      <c r="Y5" s="258" t="s">
        <v>20</v>
      </c>
      <c r="Z5" s="258"/>
      <c r="AA5" s="258"/>
      <c r="AB5" s="259" t="s">
        <v>21</v>
      </c>
      <c r="AC5" s="259"/>
      <c r="AD5" s="259"/>
      <c r="AE5" s="259"/>
      <c r="AF5" s="259"/>
      <c r="AG5" s="259"/>
      <c r="AH5" s="259"/>
      <c r="AI5" s="259"/>
      <c r="AJ5" s="259"/>
      <c r="AK5" s="259"/>
      <c r="AL5" s="259"/>
      <c r="AM5" s="259"/>
      <c r="AN5" s="259"/>
      <c r="AO5" s="259"/>
      <c r="AP5" s="259"/>
      <c r="AQ5" s="259"/>
      <c r="AR5" s="259"/>
      <c r="AS5" s="259"/>
      <c r="AT5" s="273" t="s">
        <v>19</v>
      </c>
      <c r="AU5" s="273"/>
      <c r="AV5" s="273"/>
      <c r="AW5" s="272" t="s">
        <v>22</v>
      </c>
      <c r="AX5" s="272"/>
      <c r="AY5" s="272"/>
      <c r="AZ5" s="272"/>
      <c r="BA5" s="272"/>
      <c r="BB5" s="272"/>
      <c r="BC5" s="272"/>
      <c r="BD5" s="272"/>
      <c r="BE5" s="272"/>
      <c r="BF5" s="272"/>
      <c r="BG5" s="272"/>
      <c r="BH5" s="272"/>
      <c r="BI5" s="272"/>
      <c r="BJ5" s="272"/>
      <c r="BK5" s="272"/>
      <c r="BL5" s="270"/>
      <c r="BM5" s="270"/>
      <c r="BN5" s="256"/>
      <c r="BO5" s="256"/>
      <c r="BP5" s="256"/>
      <c r="BQ5" s="256"/>
      <c r="BR5" s="256"/>
      <c r="BS5" s="256"/>
    </row>
    <row r="6" spans="1:71" s="4" customFormat="1" ht="23.25" customHeight="1">
      <c r="A6" s="266"/>
      <c r="B6" s="267"/>
      <c r="C6" s="246"/>
      <c r="D6" s="247"/>
      <c r="E6" s="247"/>
      <c r="F6" s="247"/>
      <c r="G6" s="247"/>
      <c r="H6" s="247"/>
      <c r="I6" s="247"/>
      <c r="J6" s="247"/>
      <c r="K6" s="247"/>
      <c r="L6" s="251" t="s">
        <v>23</v>
      </c>
      <c r="M6" s="251" t="s">
        <v>24</v>
      </c>
      <c r="N6" s="251" t="s">
        <v>25</v>
      </c>
      <c r="O6" s="251" t="s">
        <v>26</v>
      </c>
      <c r="P6" s="251" t="s">
        <v>27</v>
      </c>
      <c r="Q6" s="251" t="s">
        <v>28</v>
      </c>
      <c r="R6" s="262"/>
      <c r="S6" s="272"/>
      <c r="T6" s="272"/>
      <c r="U6" s="272"/>
      <c r="V6" s="257"/>
      <c r="W6" s="257"/>
      <c r="X6" s="257"/>
      <c r="Y6" s="258"/>
      <c r="Z6" s="258"/>
      <c r="AA6" s="258"/>
      <c r="AB6" s="259" t="s">
        <v>29</v>
      </c>
      <c r="AC6" s="259"/>
      <c r="AD6" s="259"/>
      <c r="AE6" s="259"/>
      <c r="AF6" s="259"/>
      <c r="AG6" s="259"/>
      <c r="AH6" s="259" t="s">
        <v>30</v>
      </c>
      <c r="AI6" s="259"/>
      <c r="AJ6" s="259"/>
      <c r="AK6" s="259"/>
      <c r="AL6" s="259"/>
      <c r="AM6" s="259"/>
      <c r="AN6" s="259" t="s">
        <v>31</v>
      </c>
      <c r="AO6" s="259"/>
      <c r="AP6" s="259"/>
      <c r="AQ6" s="259"/>
      <c r="AR6" s="259"/>
      <c r="AS6" s="259"/>
      <c r="AT6" s="273"/>
      <c r="AU6" s="273"/>
      <c r="AV6" s="273"/>
      <c r="AW6" s="272"/>
      <c r="AX6" s="272"/>
      <c r="AY6" s="272"/>
      <c r="AZ6" s="272"/>
      <c r="BA6" s="272"/>
      <c r="BB6" s="272"/>
      <c r="BC6" s="272"/>
      <c r="BD6" s="272"/>
      <c r="BE6" s="272"/>
      <c r="BF6" s="272"/>
      <c r="BG6" s="272"/>
      <c r="BH6" s="272"/>
      <c r="BI6" s="272"/>
      <c r="BJ6" s="272"/>
      <c r="BK6" s="272"/>
      <c r="BL6" s="270"/>
      <c r="BM6" s="270"/>
      <c r="BN6" s="256"/>
      <c r="BO6" s="256"/>
      <c r="BP6" s="256"/>
      <c r="BQ6" s="256"/>
      <c r="BR6" s="256"/>
      <c r="BS6" s="256"/>
    </row>
    <row r="7" spans="1:71" s="4" customFormat="1" ht="42" customHeight="1">
      <c r="A7" s="266"/>
      <c r="B7" s="267"/>
      <c r="C7" s="246"/>
      <c r="D7" s="247"/>
      <c r="E7" s="276" t="s">
        <v>32</v>
      </c>
      <c r="F7" s="271" t="s">
        <v>33</v>
      </c>
      <c r="G7" s="276" t="s">
        <v>32</v>
      </c>
      <c r="H7" s="271" t="s">
        <v>33</v>
      </c>
      <c r="I7" s="276" t="s">
        <v>32</v>
      </c>
      <c r="J7" s="271" t="s">
        <v>33</v>
      </c>
      <c r="K7" s="247"/>
      <c r="L7" s="251"/>
      <c r="M7" s="251"/>
      <c r="N7" s="251"/>
      <c r="O7" s="251"/>
      <c r="P7" s="251"/>
      <c r="Q7" s="251"/>
      <c r="R7" s="262"/>
      <c r="S7" s="272"/>
      <c r="T7" s="272"/>
      <c r="U7" s="272"/>
      <c r="V7" s="252" t="s">
        <v>57</v>
      </c>
      <c r="W7" s="252" t="s">
        <v>58</v>
      </c>
      <c r="X7" s="252" t="s">
        <v>59</v>
      </c>
      <c r="Y7" s="252" t="s">
        <v>60</v>
      </c>
      <c r="Z7" s="252" t="s">
        <v>61</v>
      </c>
      <c r="AA7" s="252" t="s">
        <v>62</v>
      </c>
      <c r="AB7" s="259" t="s">
        <v>32</v>
      </c>
      <c r="AC7" s="259"/>
      <c r="AD7" s="259"/>
      <c r="AE7" s="275" t="s">
        <v>34</v>
      </c>
      <c r="AF7" s="275"/>
      <c r="AG7" s="275"/>
      <c r="AH7" s="259" t="s">
        <v>32</v>
      </c>
      <c r="AI7" s="259"/>
      <c r="AJ7" s="259"/>
      <c r="AK7" s="275" t="s">
        <v>34</v>
      </c>
      <c r="AL7" s="275"/>
      <c r="AM7" s="275"/>
      <c r="AN7" s="259" t="s">
        <v>32</v>
      </c>
      <c r="AO7" s="259"/>
      <c r="AP7" s="259"/>
      <c r="AQ7" s="275" t="s">
        <v>34</v>
      </c>
      <c r="AR7" s="275"/>
      <c r="AS7" s="275"/>
      <c r="AT7" s="252" t="s">
        <v>63</v>
      </c>
      <c r="AU7" s="252" t="s">
        <v>64</v>
      </c>
      <c r="AV7" s="252" t="s">
        <v>65</v>
      </c>
      <c r="AW7" s="272" t="s">
        <v>15</v>
      </c>
      <c r="AX7" s="272"/>
      <c r="AY7" s="272"/>
      <c r="AZ7" s="272"/>
      <c r="BA7" s="272"/>
      <c r="BB7" s="272"/>
      <c r="BC7" s="272"/>
      <c r="BD7" s="272"/>
      <c r="BE7" s="272"/>
      <c r="BF7" s="272"/>
      <c r="BG7" s="272"/>
      <c r="BH7" s="272"/>
      <c r="BI7" s="272" t="s">
        <v>35</v>
      </c>
      <c r="BJ7" s="272"/>
      <c r="BK7" s="272"/>
      <c r="BL7" s="256" t="s">
        <v>66</v>
      </c>
      <c r="BM7" s="256" t="s">
        <v>67</v>
      </c>
      <c r="BN7" s="277" t="s">
        <v>36</v>
      </c>
      <c r="BO7" s="277" t="s">
        <v>37</v>
      </c>
      <c r="BP7" s="277" t="s">
        <v>36</v>
      </c>
      <c r="BQ7" s="277" t="s">
        <v>37</v>
      </c>
      <c r="BR7" s="277" t="s">
        <v>36</v>
      </c>
      <c r="BS7" s="277" t="s">
        <v>37</v>
      </c>
    </row>
    <row r="8" spans="1:71" s="4" customFormat="1" ht="45" customHeight="1">
      <c r="A8" s="266"/>
      <c r="B8" s="267"/>
      <c r="C8" s="246"/>
      <c r="D8" s="247"/>
      <c r="E8" s="276"/>
      <c r="F8" s="271"/>
      <c r="G8" s="276"/>
      <c r="H8" s="271"/>
      <c r="I8" s="276"/>
      <c r="J8" s="271"/>
      <c r="K8" s="247"/>
      <c r="L8" s="251"/>
      <c r="M8" s="251"/>
      <c r="N8" s="251"/>
      <c r="O8" s="251"/>
      <c r="P8" s="251"/>
      <c r="Q8" s="251"/>
      <c r="R8" s="262"/>
      <c r="S8" s="272"/>
      <c r="T8" s="272"/>
      <c r="U8" s="272"/>
      <c r="V8" s="252"/>
      <c r="W8" s="252"/>
      <c r="X8" s="252"/>
      <c r="Y8" s="252"/>
      <c r="Z8" s="252"/>
      <c r="AA8" s="252"/>
      <c r="AB8" s="272" t="s">
        <v>38</v>
      </c>
      <c r="AC8" s="272" t="s">
        <v>39</v>
      </c>
      <c r="AD8" s="272" t="s">
        <v>40</v>
      </c>
      <c r="AE8" s="253" t="s">
        <v>38</v>
      </c>
      <c r="AF8" s="253" t="s">
        <v>39</v>
      </c>
      <c r="AG8" s="253" t="s">
        <v>40</v>
      </c>
      <c r="AH8" s="272" t="s">
        <v>38</v>
      </c>
      <c r="AI8" s="272" t="s">
        <v>39</v>
      </c>
      <c r="AJ8" s="272" t="s">
        <v>40</v>
      </c>
      <c r="AK8" s="253" t="s">
        <v>38</v>
      </c>
      <c r="AL8" s="253" t="s">
        <v>39</v>
      </c>
      <c r="AM8" s="253" t="s">
        <v>40</v>
      </c>
      <c r="AN8" s="272" t="s">
        <v>41</v>
      </c>
      <c r="AO8" s="272" t="s">
        <v>42</v>
      </c>
      <c r="AP8" s="272" t="s">
        <v>43</v>
      </c>
      <c r="AQ8" s="253" t="s">
        <v>41</v>
      </c>
      <c r="AR8" s="253" t="s">
        <v>42</v>
      </c>
      <c r="AS8" s="253" t="s">
        <v>43</v>
      </c>
      <c r="AT8" s="252"/>
      <c r="AU8" s="252"/>
      <c r="AV8" s="252"/>
      <c r="AW8" s="272" t="s">
        <v>44</v>
      </c>
      <c r="AX8" s="272" t="s">
        <v>24</v>
      </c>
      <c r="AY8" s="272"/>
      <c r="AZ8" s="272"/>
      <c r="BA8" s="272" t="s">
        <v>25</v>
      </c>
      <c r="BB8" s="272"/>
      <c r="BC8" s="272"/>
      <c r="BD8" s="272" t="s">
        <v>26</v>
      </c>
      <c r="BE8" s="272" t="s">
        <v>45</v>
      </c>
      <c r="BF8" s="272"/>
      <c r="BG8" s="272"/>
      <c r="BH8" s="272" t="s">
        <v>46</v>
      </c>
      <c r="BI8" s="278" t="s">
        <v>47</v>
      </c>
      <c r="BJ8" s="278"/>
      <c r="BK8" s="278"/>
      <c r="BL8" s="256"/>
      <c r="BM8" s="256"/>
      <c r="BN8" s="277"/>
      <c r="BO8" s="277"/>
      <c r="BP8" s="277"/>
      <c r="BQ8" s="277"/>
      <c r="BR8" s="277"/>
      <c r="BS8" s="277"/>
    </row>
    <row r="9" spans="1:71" s="4" customFormat="1" ht="62.25" customHeight="1">
      <c r="A9" s="266"/>
      <c r="B9" s="267"/>
      <c r="C9" s="246"/>
      <c r="D9" s="247"/>
      <c r="E9" s="276"/>
      <c r="F9" s="271"/>
      <c r="G9" s="276"/>
      <c r="H9" s="271"/>
      <c r="I9" s="276"/>
      <c r="J9" s="271"/>
      <c r="K9" s="247"/>
      <c r="L9" s="251"/>
      <c r="M9" s="251"/>
      <c r="N9" s="251"/>
      <c r="O9" s="251"/>
      <c r="P9" s="251"/>
      <c r="Q9" s="251"/>
      <c r="R9" s="262"/>
      <c r="S9" s="272"/>
      <c r="T9" s="272"/>
      <c r="U9" s="272"/>
      <c r="V9" s="252"/>
      <c r="W9" s="252"/>
      <c r="X9" s="252"/>
      <c r="Y9" s="252"/>
      <c r="Z9" s="252"/>
      <c r="AA9" s="252"/>
      <c r="AB9" s="272"/>
      <c r="AC9" s="272"/>
      <c r="AD9" s="272"/>
      <c r="AE9" s="253"/>
      <c r="AF9" s="253"/>
      <c r="AG9" s="253"/>
      <c r="AH9" s="272"/>
      <c r="AI9" s="272"/>
      <c r="AJ9" s="272"/>
      <c r="AK9" s="253"/>
      <c r="AL9" s="253"/>
      <c r="AM9" s="253"/>
      <c r="AN9" s="272"/>
      <c r="AO9" s="272"/>
      <c r="AP9" s="272"/>
      <c r="AQ9" s="253"/>
      <c r="AR9" s="253"/>
      <c r="AS9" s="253"/>
      <c r="AT9" s="252"/>
      <c r="AU9" s="252"/>
      <c r="AV9" s="252"/>
      <c r="AW9" s="272"/>
      <c r="AX9" s="5" t="s">
        <v>48</v>
      </c>
      <c r="AY9" s="5" t="s">
        <v>39</v>
      </c>
      <c r="AZ9" s="5" t="s">
        <v>40</v>
      </c>
      <c r="BA9" s="5" t="s">
        <v>48</v>
      </c>
      <c r="BB9" s="5" t="s">
        <v>39</v>
      </c>
      <c r="BC9" s="5" t="s">
        <v>40</v>
      </c>
      <c r="BD9" s="272"/>
      <c r="BE9" s="5" t="s">
        <v>48</v>
      </c>
      <c r="BF9" s="5" t="s">
        <v>39</v>
      </c>
      <c r="BG9" s="5" t="s">
        <v>40</v>
      </c>
      <c r="BH9" s="272"/>
      <c r="BI9" s="6" t="s">
        <v>48</v>
      </c>
      <c r="BJ9" s="5" t="s">
        <v>39</v>
      </c>
      <c r="BK9" s="5" t="s">
        <v>40</v>
      </c>
      <c r="BL9" s="256"/>
      <c r="BM9" s="256"/>
      <c r="BN9" s="277"/>
      <c r="BO9" s="277"/>
      <c r="BP9" s="277"/>
      <c r="BQ9" s="277"/>
      <c r="BR9" s="277"/>
      <c r="BS9" s="277"/>
    </row>
    <row r="10" spans="1:71" s="4" customFormat="1" ht="15" customHeight="1">
      <c r="A10" s="7">
        <v>1</v>
      </c>
      <c r="B10" s="7">
        <v>2</v>
      </c>
      <c r="C10" s="7">
        <v>3</v>
      </c>
      <c r="D10" s="7">
        <v>4</v>
      </c>
      <c r="E10" s="7">
        <v>5</v>
      </c>
      <c r="F10" s="7">
        <v>6</v>
      </c>
      <c r="G10" s="7">
        <v>7</v>
      </c>
      <c r="H10" s="7">
        <v>8</v>
      </c>
      <c r="I10" s="7">
        <v>9</v>
      </c>
      <c r="J10" s="7">
        <v>10</v>
      </c>
      <c r="K10" s="7">
        <v>11</v>
      </c>
      <c r="L10" s="7">
        <v>12</v>
      </c>
      <c r="M10" s="7">
        <v>13</v>
      </c>
      <c r="N10" s="7">
        <v>14</v>
      </c>
      <c r="O10" s="7">
        <v>15</v>
      </c>
      <c r="P10" s="7">
        <v>16</v>
      </c>
      <c r="Q10" s="7">
        <v>17</v>
      </c>
      <c r="R10" s="7">
        <v>18</v>
      </c>
      <c r="S10" s="7">
        <v>19</v>
      </c>
      <c r="T10" s="7">
        <v>20</v>
      </c>
      <c r="U10" s="7">
        <v>21</v>
      </c>
      <c r="V10" s="7">
        <v>22</v>
      </c>
      <c r="W10" s="7">
        <v>23</v>
      </c>
      <c r="X10" s="7">
        <v>24</v>
      </c>
      <c r="Y10" s="7">
        <v>25</v>
      </c>
      <c r="Z10" s="7">
        <v>26</v>
      </c>
      <c r="AA10" s="7">
        <v>27</v>
      </c>
      <c r="AB10" s="7">
        <v>28</v>
      </c>
      <c r="AC10" s="7">
        <v>29</v>
      </c>
      <c r="AD10" s="7">
        <v>30</v>
      </c>
      <c r="AE10" s="7">
        <v>31</v>
      </c>
      <c r="AF10" s="7">
        <v>32</v>
      </c>
      <c r="AG10" s="7">
        <v>33</v>
      </c>
      <c r="AH10" s="7">
        <v>34</v>
      </c>
      <c r="AI10" s="7">
        <v>35</v>
      </c>
      <c r="AJ10" s="7">
        <v>36</v>
      </c>
      <c r="AK10" s="7">
        <v>37</v>
      </c>
      <c r="AL10" s="7">
        <v>38</v>
      </c>
      <c r="AM10" s="7">
        <v>39</v>
      </c>
      <c r="AN10" s="7">
        <v>40</v>
      </c>
      <c r="AO10" s="7">
        <v>41</v>
      </c>
      <c r="AP10" s="7">
        <v>42</v>
      </c>
      <c r="AQ10" s="7">
        <v>43</v>
      </c>
      <c r="AR10" s="7">
        <v>44</v>
      </c>
      <c r="AS10" s="7">
        <v>45</v>
      </c>
      <c r="AT10" s="7">
        <v>46</v>
      </c>
      <c r="AU10" s="7">
        <v>47</v>
      </c>
      <c r="AV10" s="7">
        <v>48</v>
      </c>
      <c r="AW10" s="7">
        <v>49</v>
      </c>
      <c r="AX10" s="7">
        <v>50</v>
      </c>
      <c r="AY10" s="7">
        <v>51</v>
      </c>
      <c r="AZ10" s="7">
        <v>52</v>
      </c>
      <c r="BA10" s="7">
        <v>53</v>
      </c>
      <c r="BB10" s="7">
        <v>54</v>
      </c>
      <c r="BC10" s="7">
        <v>55</v>
      </c>
      <c r="BD10" s="7">
        <v>56</v>
      </c>
      <c r="BE10" s="7">
        <v>57</v>
      </c>
      <c r="BF10" s="7">
        <v>58</v>
      </c>
      <c r="BG10" s="7">
        <v>59</v>
      </c>
      <c r="BH10" s="7">
        <v>60</v>
      </c>
      <c r="BI10" s="7">
        <v>61</v>
      </c>
      <c r="BJ10" s="7">
        <v>62</v>
      </c>
      <c r="BK10" s="7">
        <v>63</v>
      </c>
      <c r="BL10" s="7">
        <v>64</v>
      </c>
      <c r="BM10" s="7">
        <v>65</v>
      </c>
      <c r="BN10" s="7">
        <v>66</v>
      </c>
      <c r="BO10" s="7">
        <v>67</v>
      </c>
      <c r="BP10" s="7">
        <v>68</v>
      </c>
      <c r="BQ10" s="7">
        <v>69</v>
      </c>
      <c r="BR10" s="7">
        <v>70</v>
      </c>
      <c r="BS10" s="7">
        <v>71</v>
      </c>
    </row>
    <row r="11" spans="1:71" s="4" customFormat="1" ht="81.75" customHeight="1">
      <c r="A11" s="140" t="s">
        <v>159</v>
      </c>
      <c r="B11" s="141">
        <f>C11+K11</f>
        <v>1</v>
      </c>
      <c r="C11" s="141">
        <f>E11+G11+I11</f>
        <v>0</v>
      </c>
      <c r="D11" s="141">
        <f>F11+H11+J11</f>
        <v>0</v>
      </c>
      <c r="E11" s="140"/>
      <c r="F11" s="140"/>
      <c r="G11" s="140"/>
      <c r="H11" s="140"/>
      <c r="I11" s="140"/>
      <c r="J11" s="140"/>
      <c r="K11" s="140">
        <f aca="true" t="shared" si="0" ref="K11:K32">L11+M11+N11+O11+P11+Q11+R11</f>
        <v>1</v>
      </c>
      <c r="L11" s="140"/>
      <c r="M11" s="141"/>
      <c r="N11" s="141"/>
      <c r="O11" s="140"/>
      <c r="P11" s="140">
        <v>1</v>
      </c>
      <c r="Q11" s="140"/>
      <c r="R11" s="140"/>
      <c r="S11" s="142">
        <f aca="true" t="shared" si="1" ref="S11:U32">V11+AT11</f>
        <v>1500</v>
      </c>
      <c r="T11" s="143">
        <f t="shared" si="1"/>
        <v>1500</v>
      </c>
      <c r="U11" s="143">
        <f t="shared" si="1"/>
        <v>0</v>
      </c>
      <c r="V11" s="143">
        <f>AB11+AH11+AN11</f>
        <v>0</v>
      </c>
      <c r="W11" s="142">
        <f>AC11+AI11+AO11</f>
        <v>0</v>
      </c>
      <c r="X11" s="142">
        <f>AD11+AJ11+AP11</f>
        <v>0</v>
      </c>
      <c r="Y11" s="142">
        <f>AE11+AK11+AQ11</f>
        <v>0</v>
      </c>
      <c r="Z11" s="142">
        <f>AF11+AL11+AR11</f>
        <v>0</v>
      </c>
      <c r="AA11" s="142">
        <f>AG11+AM11+AS111</f>
        <v>0</v>
      </c>
      <c r="AB11" s="142"/>
      <c r="AC11" s="142"/>
      <c r="AD11" s="142">
        <f aca="true" t="shared" si="2" ref="AD11:AD32">AB11-AC11</f>
        <v>0</v>
      </c>
      <c r="AE11" s="143"/>
      <c r="AF11" s="142"/>
      <c r="AG11" s="142">
        <f aca="true" t="shared" si="3" ref="AG11:AG32">AE11-AF11</f>
        <v>0</v>
      </c>
      <c r="AH11" s="143"/>
      <c r="AI11" s="143"/>
      <c r="AJ11" s="143">
        <f aca="true" t="shared" si="4" ref="AJ11:AJ32">AH11-AI11</f>
        <v>0</v>
      </c>
      <c r="AK11" s="143"/>
      <c r="AL11" s="143"/>
      <c r="AM11" s="143">
        <f aca="true" t="shared" si="5" ref="AM11:AM32">AK11-AL11</f>
        <v>0</v>
      </c>
      <c r="AN11" s="143"/>
      <c r="AO11" s="143"/>
      <c r="AP11" s="143">
        <f aca="true" t="shared" si="6" ref="AP11:AP32">AN11-AO11</f>
        <v>0</v>
      </c>
      <c r="AQ11" s="143"/>
      <c r="AR11" s="143"/>
      <c r="AS11" s="143">
        <f aca="true" t="shared" si="7" ref="AS11:AS32">AQ11-AR11</f>
        <v>0</v>
      </c>
      <c r="AT11" s="143">
        <f aca="true" t="shared" si="8" ref="AT11:AT32">AW11+AX11+BA11+BD11+BE11+BH11+BI11</f>
        <v>1500</v>
      </c>
      <c r="AU11" s="143">
        <f aca="true" t="shared" si="9" ref="AU11:AU32">AW11+AY11+BB11+BD11+BF11+BH11+BJ11</f>
        <v>1500</v>
      </c>
      <c r="AV11" s="143">
        <f aca="true" t="shared" si="10" ref="AV11:AV32">AZ11+BC11+BG11+BK11</f>
        <v>0</v>
      </c>
      <c r="AW11" s="143"/>
      <c r="AX11" s="143"/>
      <c r="AY11" s="143"/>
      <c r="AZ11" s="143">
        <f aca="true" t="shared" si="11" ref="AZ11:AZ32">AX11-AY11</f>
        <v>0</v>
      </c>
      <c r="BA11" s="143"/>
      <c r="BB11" s="143"/>
      <c r="BC11" s="143">
        <f aca="true" t="shared" si="12" ref="BC11:BC32">BA11-BB11</f>
        <v>0</v>
      </c>
      <c r="BD11" s="143"/>
      <c r="BE11" s="144">
        <v>1500</v>
      </c>
      <c r="BF11" s="144">
        <v>1500</v>
      </c>
      <c r="BG11" s="144">
        <f aca="true" t="shared" si="13" ref="BG11:BG32">BE11-BF11</f>
        <v>0</v>
      </c>
      <c r="BH11" s="144"/>
      <c r="BI11" s="144"/>
      <c r="BJ11" s="144"/>
      <c r="BK11" s="144">
        <f aca="true" t="shared" si="14" ref="BK11:BK32">BI11-BJ11</f>
        <v>0</v>
      </c>
      <c r="BL11" s="145">
        <f>BN11+BP11+BR11</f>
        <v>1</v>
      </c>
      <c r="BM11" s="146">
        <f>BO11+BQ11+BS11</f>
        <v>1</v>
      </c>
      <c r="BN11" s="147"/>
      <c r="BO11" s="142"/>
      <c r="BP11" s="148">
        <v>1</v>
      </c>
      <c r="BQ11" s="148">
        <v>1</v>
      </c>
      <c r="BR11" s="148"/>
      <c r="BS11" s="148"/>
    </row>
    <row r="12" spans="1:71" s="4" customFormat="1" ht="105" customHeight="1">
      <c r="A12" s="140" t="s">
        <v>181</v>
      </c>
      <c r="B12" s="141">
        <f aca="true" t="shared" si="15" ref="B12:B32">C12+K12</f>
        <v>1</v>
      </c>
      <c r="C12" s="141">
        <f aca="true" t="shared" si="16" ref="C12:D32">E12+G12+I12</f>
        <v>1</v>
      </c>
      <c r="D12" s="141">
        <f t="shared" si="16"/>
        <v>0</v>
      </c>
      <c r="E12" s="140"/>
      <c r="F12" s="140"/>
      <c r="G12" s="140">
        <v>1</v>
      </c>
      <c r="H12" s="140"/>
      <c r="I12" s="140"/>
      <c r="J12" s="140"/>
      <c r="K12" s="140">
        <f t="shared" si="0"/>
        <v>0</v>
      </c>
      <c r="L12" s="140"/>
      <c r="M12" s="141"/>
      <c r="N12" s="141"/>
      <c r="O12" s="140"/>
      <c r="P12" s="140"/>
      <c r="Q12" s="140"/>
      <c r="R12" s="140"/>
      <c r="S12" s="142">
        <f t="shared" si="1"/>
        <v>2637.5</v>
      </c>
      <c r="T12" s="143">
        <f t="shared" si="1"/>
        <v>2387.2999999999997</v>
      </c>
      <c r="U12" s="143">
        <f t="shared" si="1"/>
        <v>250.20000000000027</v>
      </c>
      <c r="V12" s="143">
        <f aca="true" t="shared" si="17" ref="V12:Z32">AB12+AH12+AN12</f>
        <v>2501.4</v>
      </c>
      <c r="W12" s="142">
        <f t="shared" si="17"/>
        <v>2251.2</v>
      </c>
      <c r="X12" s="142">
        <f t="shared" si="17"/>
        <v>250.20000000000027</v>
      </c>
      <c r="Y12" s="142">
        <f t="shared" si="17"/>
        <v>0</v>
      </c>
      <c r="Z12" s="142">
        <f t="shared" si="17"/>
        <v>0</v>
      </c>
      <c r="AA12" s="142">
        <f aca="true" t="shared" si="18" ref="AA12:AA32">AG12+AM12+AS112</f>
        <v>0</v>
      </c>
      <c r="AB12" s="142"/>
      <c r="AC12" s="142"/>
      <c r="AD12" s="142">
        <f t="shared" si="2"/>
        <v>0</v>
      </c>
      <c r="AE12" s="143"/>
      <c r="AF12" s="142"/>
      <c r="AG12" s="142">
        <f t="shared" si="3"/>
        <v>0</v>
      </c>
      <c r="AH12" s="143">
        <v>2501.4</v>
      </c>
      <c r="AI12" s="143">
        <v>2251.2</v>
      </c>
      <c r="AJ12" s="143">
        <f t="shared" si="4"/>
        <v>250.20000000000027</v>
      </c>
      <c r="AK12" s="143"/>
      <c r="AL12" s="143"/>
      <c r="AM12" s="143">
        <f t="shared" si="5"/>
        <v>0</v>
      </c>
      <c r="AN12" s="143"/>
      <c r="AO12" s="143"/>
      <c r="AP12" s="143">
        <f t="shared" si="6"/>
        <v>0</v>
      </c>
      <c r="AQ12" s="143"/>
      <c r="AR12" s="143"/>
      <c r="AS12" s="143">
        <f t="shared" si="7"/>
        <v>0</v>
      </c>
      <c r="AT12" s="143">
        <f t="shared" si="8"/>
        <v>136.1</v>
      </c>
      <c r="AU12" s="143">
        <f t="shared" si="9"/>
        <v>136.1</v>
      </c>
      <c r="AV12" s="143">
        <f t="shared" si="10"/>
        <v>0</v>
      </c>
      <c r="AW12" s="143"/>
      <c r="AX12" s="143"/>
      <c r="AY12" s="143"/>
      <c r="AZ12" s="143">
        <f t="shared" si="11"/>
        <v>0</v>
      </c>
      <c r="BA12" s="143"/>
      <c r="BB12" s="143"/>
      <c r="BC12" s="143">
        <f t="shared" si="12"/>
        <v>0</v>
      </c>
      <c r="BD12" s="143"/>
      <c r="BE12" s="144">
        <v>136.1</v>
      </c>
      <c r="BF12" s="144">
        <v>136.1</v>
      </c>
      <c r="BG12" s="144">
        <f t="shared" si="13"/>
        <v>0</v>
      </c>
      <c r="BH12" s="144"/>
      <c r="BI12" s="144"/>
      <c r="BJ12" s="144"/>
      <c r="BK12" s="144">
        <f t="shared" si="14"/>
        <v>0</v>
      </c>
      <c r="BL12" s="145">
        <f aca="true" t="shared" si="19" ref="BL12:BM32">BN12+BP12+BR12</f>
        <v>2</v>
      </c>
      <c r="BM12" s="146">
        <f t="shared" si="19"/>
        <v>2</v>
      </c>
      <c r="BN12" s="147"/>
      <c r="BO12" s="142"/>
      <c r="BP12" s="148">
        <v>2</v>
      </c>
      <c r="BQ12" s="148">
        <v>2</v>
      </c>
      <c r="BR12" s="148"/>
      <c r="BS12" s="148"/>
    </row>
    <row r="13" spans="1:71" s="4" customFormat="1" ht="79.5" customHeight="1">
      <c r="A13" s="140"/>
      <c r="B13" s="141">
        <f t="shared" si="15"/>
        <v>1</v>
      </c>
      <c r="C13" s="141">
        <f t="shared" si="16"/>
        <v>1</v>
      </c>
      <c r="D13" s="141">
        <f t="shared" si="16"/>
        <v>0</v>
      </c>
      <c r="E13" s="140"/>
      <c r="F13" s="140"/>
      <c r="G13" s="140">
        <v>1</v>
      </c>
      <c r="H13" s="140"/>
      <c r="I13" s="140"/>
      <c r="J13" s="140"/>
      <c r="K13" s="140">
        <f t="shared" si="0"/>
        <v>0</v>
      </c>
      <c r="L13" s="140"/>
      <c r="M13" s="141"/>
      <c r="N13" s="141"/>
      <c r="O13" s="140"/>
      <c r="P13" s="140"/>
      <c r="Q13" s="140"/>
      <c r="R13" s="140"/>
      <c r="S13" s="142">
        <f t="shared" si="1"/>
        <v>1450</v>
      </c>
      <c r="T13" s="143">
        <f t="shared" si="1"/>
        <v>1151</v>
      </c>
      <c r="U13" s="143">
        <f t="shared" si="1"/>
        <v>299</v>
      </c>
      <c r="V13" s="143">
        <f t="shared" si="17"/>
        <v>1450</v>
      </c>
      <c r="W13" s="142">
        <f t="shared" si="17"/>
        <v>1151</v>
      </c>
      <c r="X13" s="142">
        <f t="shared" si="17"/>
        <v>299</v>
      </c>
      <c r="Y13" s="142">
        <f t="shared" si="17"/>
        <v>0</v>
      </c>
      <c r="Z13" s="142">
        <f t="shared" si="17"/>
        <v>0</v>
      </c>
      <c r="AA13" s="142">
        <f t="shared" si="18"/>
        <v>0</v>
      </c>
      <c r="AB13" s="142"/>
      <c r="AC13" s="142"/>
      <c r="AD13" s="142">
        <f t="shared" si="2"/>
        <v>0</v>
      </c>
      <c r="AE13" s="143"/>
      <c r="AF13" s="142"/>
      <c r="AG13" s="142">
        <f t="shared" si="3"/>
        <v>0</v>
      </c>
      <c r="AH13" s="143">
        <v>1450</v>
      </c>
      <c r="AI13" s="143">
        <v>1151</v>
      </c>
      <c r="AJ13" s="143">
        <f t="shared" si="4"/>
        <v>299</v>
      </c>
      <c r="AK13" s="143"/>
      <c r="AL13" s="143"/>
      <c r="AM13" s="143">
        <f t="shared" si="5"/>
        <v>0</v>
      </c>
      <c r="AN13" s="143"/>
      <c r="AO13" s="143"/>
      <c r="AP13" s="143">
        <f t="shared" si="6"/>
        <v>0</v>
      </c>
      <c r="AQ13" s="143"/>
      <c r="AR13" s="143"/>
      <c r="AS13" s="143">
        <f t="shared" si="7"/>
        <v>0</v>
      </c>
      <c r="AT13" s="143">
        <f t="shared" si="8"/>
        <v>0</v>
      </c>
      <c r="AU13" s="143">
        <f t="shared" si="9"/>
        <v>0</v>
      </c>
      <c r="AV13" s="143">
        <f t="shared" si="10"/>
        <v>0</v>
      </c>
      <c r="AW13" s="143"/>
      <c r="AX13" s="143"/>
      <c r="AY13" s="143"/>
      <c r="AZ13" s="143">
        <f t="shared" si="11"/>
        <v>0</v>
      </c>
      <c r="BA13" s="143"/>
      <c r="BB13" s="143"/>
      <c r="BC13" s="143">
        <f t="shared" si="12"/>
        <v>0</v>
      </c>
      <c r="BD13" s="143"/>
      <c r="BE13" s="144"/>
      <c r="BF13" s="144"/>
      <c r="BG13" s="144">
        <f t="shared" si="13"/>
        <v>0</v>
      </c>
      <c r="BH13" s="144"/>
      <c r="BI13" s="144"/>
      <c r="BJ13" s="144"/>
      <c r="BK13" s="144">
        <f t="shared" si="14"/>
        <v>0</v>
      </c>
      <c r="BL13" s="145">
        <f t="shared" si="19"/>
        <v>7</v>
      </c>
      <c r="BM13" s="146">
        <f t="shared" si="19"/>
        <v>7</v>
      </c>
      <c r="BN13" s="147"/>
      <c r="BO13" s="142"/>
      <c r="BP13" s="148">
        <v>7</v>
      </c>
      <c r="BQ13" s="148">
        <v>7</v>
      </c>
      <c r="BR13" s="148"/>
      <c r="BS13" s="148"/>
    </row>
    <row r="14" spans="1:71" s="4" customFormat="1" ht="78" customHeight="1">
      <c r="A14" s="140"/>
      <c r="B14" s="141">
        <f t="shared" si="15"/>
        <v>4</v>
      </c>
      <c r="C14" s="141">
        <f t="shared" si="16"/>
        <v>0</v>
      </c>
      <c r="D14" s="141">
        <f t="shared" si="16"/>
        <v>0</v>
      </c>
      <c r="E14" s="140"/>
      <c r="F14" s="140"/>
      <c r="G14" s="140"/>
      <c r="H14" s="140"/>
      <c r="I14" s="140"/>
      <c r="J14" s="140"/>
      <c r="K14" s="140">
        <f t="shared" si="0"/>
        <v>4</v>
      </c>
      <c r="L14" s="140">
        <v>4</v>
      </c>
      <c r="M14" s="141"/>
      <c r="N14" s="141"/>
      <c r="O14" s="140"/>
      <c r="P14" s="140"/>
      <c r="Q14" s="140"/>
      <c r="R14" s="140"/>
      <c r="S14" s="142">
        <f t="shared" si="1"/>
        <v>809.1</v>
      </c>
      <c r="T14" s="143">
        <f t="shared" si="1"/>
        <v>809.1</v>
      </c>
      <c r="U14" s="143">
        <f t="shared" si="1"/>
        <v>0</v>
      </c>
      <c r="V14" s="143">
        <f t="shared" si="17"/>
        <v>0</v>
      </c>
      <c r="W14" s="142">
        <f t="shared" si="17"/>
        <v>0</v>
      </c>
      <c r="X14" s="142">
        <f t="shared" si="17"/>
        <v>0</v>
      </c>
      <c r="Y14" s="142">
        <f t="shared" si="17"/>
        <v>0</v>
      </c>
      <c r="Z14" s="142">
        <f t="shared" si="17"/>
        <v>0</v>
      </c>
      <c r="AA14" s="142">
        <f t="shared" si="18"/>
        <v>0</v>
      </c>
      <c r="AB14" s="142"/>
      <c r="AC14" s="142"/>
      <c r="AD14" s="142">
        <f t="shared" si="2"/>
        <v>0</v>
      </c>
      <c r="AE14" s="143"/>
      <c r="AF14" s="142"/>
      <c r="AG14" s="142">
        <f t="shared" si="3"/>
        <v>0</v>
      </c>
      <c r="AH14" s="143"/>
      <c r="AI14" s="143"/>
      <c r="AJ14" s="143">
        <f t="shared" si="4"/>
        <v>0</v>
      </c>
      <c r="AK14" s="143"/>
      <c r="AL14" s="143"/>
      <c r="AM14" s="143">
        <f t="shared" si="5"/>
        <v>0</v>
      </c>
      <c r="AN14" s="143"/>
      <c r="AO14" s="143"/>
      <c r="AP14" s="143">
        <f t="shared" si="6"/>
        <v>0</v>
      </c>
      <c r="AQ14" s="143"/>
      <c r="AR14" s="143"/>
      <c r="AS14" s="143">
        <f t="shared" si="7"/>
        <v>0</v>
      </c>
      <c r="AT14" s="143">
        <f t="shared" si="8"/>
        <v>809.1</v>
      </c>
      <c r="AU14" s="143">
        <f t="shared" si="9"/>
        <v>809.1</v>
      </c>
      <c r="AV14" s="143">
        <f t="shared" si="10"/>
        <v>0</v>
      </c>
      <c r="AW14" s="143">
        <v>809.1</v>
      </c>
      <c r="AX14" s="143"/>
      <c r="AY14" s="143"/>
      <c r="AZ14" s="143">
        <f t="shared" si="11"/>
        <v>0</v>
      </c>
      <c r="BA14" s="143"/>
      <c r="BB14" s="143"/>
      <c r="BC14" s="143">
        <f t="shared" si="12"/>
        <v>0</v>
      </c>
      <c r="BD14" s="143"/>
      <c r="BE14" s="144"/>
      <c r="BF14" s="144"/>
      <c r="BG14" s="144">
        <f t="shared" si="13"/>
        <v>0</v>
      </c>
      <c r="BH14" s="144"/>
      <c r="BI14" s="144"/>
      <c r="BJ14" s="144"/>
      <c r="BK14" s="144">
        <f t="shared" si="14"/>
        <v>0</v>
      </c>
      <c r="BL14" s="145">
        <f t="shared" si="19"/>
        <v>0</v>
      </c>
      <c r="BM14" s="146">
        <f t="shared" si="19"/>
        <v>0</v>
      </c>
      <c r="BN14" s="147"/>
      <c r="BO14" s="142"/>
      <c r="BP14" s="148"/>
      <c r="BQ14" s="148"/>
      <c r="BR14" s="148"/>
      <c r="BS14" s="148"/>
    </row>
    <row r="15" spans="1:71" s="4" customFormat="1" ht="17.25" customHeight="1">
      <c r="A15" s="140"/>
      <c r="B15" s="141">
        <f t="shared" si="15"/>
        <v>0</v>
      </c>
      <c r="C15" s="141">
        <f t="shared" si="16"/>
        <v>0</v>
      </c>
      <c r="D15" s="141">
        <f t="shared" si="16"/>
        <v>0</v>
      </c>
      <c r="E15" s="140"/>
      <c r="F15" s="140"/>
      <c r="G15" s="140"/>
      <c r="H15" s="140"/>
      <c r="I15" s="140"/>
      <c r="J15" s="140"/>
      <c r="K15" s="140">
        <f t="shared" si="0"/>
        <v>0</v>
      </c>
      <c r="L15" s="140"/>
      <c r="M15" s="141"/>
      <c r="N15" s="141"/>
      <c r="O15" s="140"/>
      <c r="P15" s="140"/>
      <c r="Q15" s="140"/>
      <c r="R15" s="140"/>
      <c r="S15" s="142">
        <f t="shared" si="1"/>
        <v>0</v>
      </c>
      <c r="T15" s="143">
        <f t="shared" si="1"/>
        <v>0</v>
      </c>
      <c r="U15" s="143">
        <f t="shared" si="1"/>
        <v>0</v>
      </c>
      <c r="V15" s="143">
        <f t="shared" si="17"/>
        <v>0</v>
      </c>
      <c r="W15" s="142">
        <f t="shared" si="17"/>
        <v>0</v>
      </c>
      <c r="X15" s="142">
        <f t="shared" si="17"/>
        <v>0</v>
      </c>
      <c r="Y15" s="142">
        <f t="shared" si="17"/>
        <v>0</v>
      </c>
      <c r="Z15" s="142">
        <f t="shared" si="17"/>
        <v>0</v>
      </c>
      <c r="AA15" s="142">
        <f t="shared" si="18"/>
        <v>0</v>
      </c>
      <c r="AB15" s="142"/>
      <c r="AC15" s="142"/>
      <c r="AD15" s="142">
        <f t="shared" si="2"/>
        <v>0</v>
      </c>
      <c r="AE15" s="143"/>
      <c r="AF15" s="142"/>
      <c r="AG15" s="142">
        <f t="shared" si="3"/>
        <v>0</v>
      </c>
      <c r="AH15" s="143"/>
      <c r="AI15" s="143"/>
      <c r="AJ15" s="143">
        <f t="shared" si="4"/>
        <v>0</v>
      </c>
      <c r="AK15" s="143"/>
      <c r="AL15" s="143"/>
      <c r="AM15" s="143">
        <f t="shared" si="5"/>
        <v>0</v>
      </c>
      <c r="AN15" s="143"/>
      <c r="AO15" s="143"/>
      <c r="AP15" s="143">
        <f t="shared" si="6"/>
        <v>0</v>
      </c>
      <c r="AQ15" s="143"/>
      <c r="AR15" s="143"/>
      <c r="AS15" s="143">
        <f t="shared" si="7"/>
        <v>0</v>
      </c>
      <c r="AT15" s="143">
        <f t="shared" si="8"/>
        <v>0</v>
      </c>
      <c r="AU15" s="143">
        <f t="shared" si="9"/>
        <v>0</v>
      </c>
      <c r="AV15" s="143">
        <f t="shared" si="10"/>
        <v>0</v>
      </c>
      <c r="AW15" s="143"/>
      <c r="AX15" s="143"/>
      <c r="AY15" s="143"/>
      <c r="AZ15" s="143">
        <f t="shared" si="11"/>
        <v>0</v>
      </c>
      <c r="BA15" s="143"/>
      <c r="BB15" s="143"/>
      <c r="BC15" s="143">
        <f t="shared" si="12"/>
        <v>0</v>
      </c>
      <c r="BD15" s="143"/>
      <c r="BE15" s="144"/>
      <c r="BF15" s="144"/>
      <c r="BG15" s="144">
        <f t="shared" si="13"/>
        <v>0</v>
      </c>
      <c r="BH15" s="144"/>
      <c r="BI15" s="144"/>
      <c r="BJ15" s="144"/>
      <c r="BK15" s="144">
        <f t="shared" si="14"/>
        <v>0</v>
      </c>
      <c r="BL15" s="145">
        <f t="shared" si="19"/>
        <v>0</v>
      </c>
      <c r="BM15" s="146">
        <f t="shared" si="19"/>
        <v>0</v>
      </c>
      <c r="BN15" s="147"/>
      <c r="BO15" s="142"/>
      <c r="BP15" s="148"/>
      <c r="BQ15" s="148"/>
      <c r="BR15" s="148"/>
      <c r="BS15" s="148"/>
    </row>
    <row r="16" spans="1:71" s="4" customFormat="1" ht="15.75" customHeight="1">
      <c r="A16" s="140"/>
      <c r="B16" s="141">
        <f t="shared" si="15"/>
        <v>0</v>
      </c>
      <c r="C16" s="141">
        <f t="shared" si="16"/>
        <v>0</v>
      </c>
      <c r="D16" s="141">
        <f t="shared" si="16"/>
        <v>0</v>
      </c>
      <c r="E16" s="140"/>
      <c r="F16" s="140"/>
      <c r="G16" s="140"/>
      <c r="H16" s="140"/>
      <c r="I16" s="140"/>
      <c r="J16" s="140"/>
      <c r="K16" s="140">
        <f t="shared" si="0"/>
        <v>0</v>
      </c>
      <c r="L16" s="140"/>
      <c r="M16" s="141"/>
      <c r="N16" s="141"/>
      <c r="O16" s="140"/>
      <c r="P16" s="140"/>
      <c r="Q16" s="140"/>
      <c r="R16" s="140"/>
      <c r="S16" s="142">
        <f t="shared" si="1"/>
        <v>0</v>
      </c>
      <c r="T16" s="143">
        <f t="shared" si="1"/>
        <v>0</v>
      </c>
      <c r="U16" s="143">
        <f t="shared" si="1"/>
        <v>0</v>
      </c>
      <c r="V16" s="143">
        <f t="shared" si="17"/>
        <v>0</v>
      </c>
      <c r="W16" s="142">
        <f t="shared" si="17"/>
        <v>0</v>
      </c>
      <c r="X16" s="142">
        <f t="shared" si="17"/>
        <v>0</v>
      </c>
      <c r="Y16" s="142">
        <f t="shared" si="17"/>
        <v>0</v>
      </c>
      <c r="Z16" s="142">
        <f t="shared" si="17"/>
        <v>0</v>
      </c>
      <c r="AA16" s="142">
        <f t="shared" si="18"/>
        <v>0</v>
      </c>
      <c r="AB16" s="142"/>
      <c r="AC16" s="142"/>
      <c r="AD16" s="142">
        <f t="shared" si="2"/>
        <v>0</v>
      </c>
      <c r="AE16" s="143"/>
      <c r="AF16" s="142"/>
      <c r="AG16" s="142">
        <f t="shared" si="3"/>
        <v>0</v>
      </c>
      <c r="AH16" s="143"/>
      <c r="AI16" s="143"/>
      <c r="AJ16" s="143">
        <f t="shared" si="4"/>
        <v>0</v>
      </c>
      <c r="AK16" s="143"/>
      <c r="AL16" s="143"/>
      <c r="AM16" s="143">
        <f t="shared" si="5"/>
        <v>0</v>
      </c>
      <c r="AN16" s="143"/>
      <c r="AO16" s="143"/>
      <c r="AP16" s="143">
        <f t="shared" si="6"/>
        <v>0</v>
      </c>
      <c r="AQ16" s="143"/>
      <c r="AR16" s="143"/>
      <c r="AS16" s="143">
        <f t="shared" si="7"/>
        <v>0</v>
      </c>
      <c r="AT16" s="143">
        <f t="shared" si="8"/>
        <v>0</v>
      </c>
      <c r="AU16" s="143">
        <f t="shared" si="9"/>
        <v>0</v>
      </c>
      <c r="AV16" s="143">
        <f t="shared" si="10"/>
        <v>0</v>
      </c>
      <c r="AW16" s="143"/>
      <c r="AX16" s="143"/>
      <c r="AY16" s="143"/>
      <c r="AZ16" s="143">
        <f t="shared" si="11"/>
        <v>0</v>
      </c>
      <c r="BA16" s="143"/>
      <c r="BB16" s="143"/>
      <c r="BC16" s="143">
        <f t="shared" si="12"/>
        <v>0</v>
      </c>
      <c r="BD16" s="143"/>
      <c r="BE16" s="144"/>
      <c r="BF16" s="144"/>
      <c r="BG16" s="144">
        <f t="shared" si="13"/>
        <v>0</v>
      </c>
      <c r="BH16" s="144"/>
      <c r="BI16" s="144"/>
      <c r="BJ16" s="144"/>
      <c r="BK16" s="144">
        <f t="shared" si="14"/>
        <v>0</v>
      </c>
      <c r="BL16" s="145">
        <f t="shared" si="19"/>
        <v>0</v>
      </c>
      <c r="BM16" s="146">
        <f t="shared" si="19"/>
        <v>0</v>
      </c>
      <c r="BN16" s="147"/>
      <c r="BO16" s="142"/>
      <c r="BP16" s="148"/>
      <c r="BQ16" s="148"/>
      <c r="BR16" s="148"/>
      <c r="BS16" s="148"/>
    </row>
    <row r="17" spans="1:71" s="4" customFormat="1" ht="53.25" customHeight="1">
      <c r="A17" s="165"/>
      <c r="B17" s="166">
        <f t="shared" si="15"/>
        <v>216</v>
      </c>
      <c r="C17" s="166">
        <f t="shared" si="16"/>
        <v>0</v>
      </c>
      <c r="D17" s="166">
        <f t="shared" si="16"/>
        <v>0</v>
      </c>
      <c r="E17" s="165"/>
      <c r="F17" s="165"/>
      <c r="G17" s="165"/>
      <c r="H17" s="165"/>
      <c r="I17" s="165"/>
      <c r="J17" s="165"/>
      <c r="K17" s="165">
        <f t="shared" si="0"/>
        <v>216</v>
      </c>
      <c r="L17" s="165"/>
      <c r="M17" s="166">
        <v>134</v>
      </c>
      <c r="N17" s="166">
        <v>82</v>
      </c>
      <c r="O17" s="165"/>
      <c r="P17" s="165"/>
      <c r="Q17" s="165"/>
      <c r="R17" s="165"/>
      <c r="S17" s="167">
        <f t="shared" si="1"/>
        <v>6586.7</v>
      </c>
      <c r="T17" s="168">
        <f t="shared" si="1"/>
        <v>5441.5</v>
      </c>
      <c r="U17" s="168">
        <f t="shared" si="1"/>
        <v>1145.1999999999998</v>
      </c>
      <c r="V17" s="168">
        <f t="shared" si="17"/>
        <v>0</v>
      </c>
      <c r="W17" s="167">
        <f t="shared" si="17"/>
        <v>0</v>
      </c>
      <c r="X17" s="167">
        <f t="shared" si="17"/>
        <v>0</v>
      </c>
      <c r="Y17" s="167">
        <f t="shared" si="17"/>
        <v>0</v>
      </c>
      <c r="Z17" s="167">
        <f t="shared" si="17"/>
        <v>0</v>
      </c>
      <c r="AA17" s="167">
        <f t="shared" si="18"/>
        <v>0</v>
      </c>
      <c r="AB17" s="167"/>
      <c r="AC17" s="167"/>
      <c r="AD17" s="167">
        <f t="shared" si="2"/>
        <v>0</v>
      </c>
      <c r="AE17" s="168"/>
      <c r="AF17" s="167"/>
      <c r="AG17" s="167">
        <f t="shared" si="3"/>
        <v>0</v>
      </c>
      <c r="AH17" s="168"/>
      <c r="AI17" s="168"/>
      <c r="AJ17" s="168">
        <f t="shared" si="4"/>
        <v>0</v>
      </c>
      <c r="AK17" s="168"/>
      <c r="AL17" s="168"/>
      <c r="AM17" s="168">
        <f t="shared" si="5"/>
        <v>0</v>
      </c>
      <c r="AN17" s="168"/>
      <c r="AO17" s="168"/>
      <c r="AP17" s="168">
        <f t="shared" si="6"/>
        <v>0</v>
      </c>
      <c r="AQ17" s="168"/>
      <c r="AR17" s="168"/>
      <c r="AS17" s="168">
        <f t="shared" si="7"/>
        <v>0</v>
      </c>
      <c r="AT17" s="168">
        <f t="shared" si="8"/>
        <v>6586.7</v>
      </c>
      <c r="AU17" s="168">
        <f t="shared" si="9"/>
        <v>5441.5</v>
      </c>
      <c r="AV17" s="168">
        <f t="shared" si="10"/>
        <v>1145.1999999999998</v>
      </c>
      <c r="AW17" s="168"/>
      <c r="AX17" s="168">
        <v>5685.2</v>
      </c>
      <c r="AY17" s="168">
        <v>4709.5</v>
      </c>
      <c r="AZ17" s="168">
        <f t="shared" si="11"/>
        <v>975.6999999999998</v>
      </c>
      <c r="BA17" s="168">
        <v>901.5</v>
      </c>
      <c r="BB17" s="168">
        <v>732</v>
      </c>
      <c r="BC17" s="168">
        <f t="shared" si="12"/>
        <v>169.5</v>
      </c>
      <c r="BD17" s="168"/>
      <c r="BE17" s="169"/>
      <c r="BF17" s="169"/>
      <c r="BG17" s="169">
        <f t="shared" si="13"/>
        <v>0</v>
      </c>
      <c r="BH17" s="169"/>
      <c r="BI17" s="169"/>
      <c r="BJ17" s="169"/>
      <c r="BK17" s="169">
        <f t="shared" si="14"/>
        <v>0</v>
      </c>
      <c r="BL17" s="170">
        <f t="shared" si="19"/>
        <v>0</v>
      </c>
      <c r="BM17" s="171">
        <f t="shared" si="19"/>
        <v>0</v>
      </c>
      <c r="BN17" s="172"/>
      <c r="BO17" s="167"/>
      <c r="BP17" s="173"/>
      <c r="BQ17" s="173"/>
      <c r="BR17" s="173"/>
      <c r="BS17" s="173"/>
    </row>
    <row r="18" spans="1:71" s="4" customFormat="1" ht="18" customHeight="1">
      <c r="A18" s="140"/>
      <c r="B18" s="141">
        <f t="shared" si="15"/>
        <v>0</v>
      </c>
      <c r="C18" s="141">
        <f t="shared" si="16"/>
        <v>0</v>
      </c>
      <c r="D18" s="141">
        <f t="shared" si="16"/>
        <v>0</v>
      </c>
      <c r="E18" s="140"/>
      <c r="F18" s="140"/>
      <c r="G18" s="140"/>
      <c r="H18" s="140"/>
      <c r="I18" s="140"/>
      <c r="J18" s="140"/>
      <c r="K18" s="140">
        <f t="shared" si="0"/>
        <v>0</v>
      </c>
      <c r="L18" s="140"/>
      <c r="M18" s="141"/>
      <c r="N18" s="141"/>
      <c r="O18" s="140"/>
      <c r="P18" s="140"/>
      <c r="Q18" s="140"/>
      <c r="R18" s="140"/>
      <c r="S18" s="142">
        <f t="shared" si="1"/>
        <v>0</v>
      </c>
      <c r="T18" s="143">
        <f t="shared" si="1"/>
        <v>0</v>
      </c>
      <c r="U18" s="143">
        <f t="shared" si="1"/>
        <v>0</v>
      </c>
      <c r="V18" s="143">
        <f t="shared" si="17"/>
        <v>0</v>
      </c>
      <c r="W18" s="142">
        <f t="shared" si="17"/>
        <v>0</v>
      </c>
      <c r="X18" s="142">
        <f t="shared" si="17"/>
        <v>0</v>
      </c>
      <c r="Y18" s="142">
        <f t="shared" si="17"/>
        <v>0</v>
      </c>
      <c r="Z18" s="142">
        <f t="shared" si="17"/>
        <v>0</v>
      </c>
      <c r="AA18" s="142">
        <f t="shared" si="18"/>
        <v>0</v>
      </c>
      <c r="AB18" s="142"/>
      <c r="AC18" s="142"/>
      <c r="AD18" s="142">
        <f t="shared" si="2"/>
        <v>0</v>
      </c>
      <c r="AE18" s="143"/>
      <c r="AF18" s="142"/>
      <c r="AG18" s="142">
        <f t="shared" si="3"/>
        <v>0</v>
      </c>
      <c r="AH18" s="143"/>
      <c r="AI18" s="143"/>
      <c r="AJ18" s="143">
        <f t="shared" si="4"/>
        <v>0</v>
      </c>
      <c r="AK18" s="143"/>
      <c r="AL18" s="143"/>
      <c r="AM18" s="143">
        <f t="shared" si="5"/>
        <v>0</v>
      </c>
      <c r="AN18" s="143"/>
      <c r="AO18" s="143"/>
      <c r="AP18" s="143">
        <f t="shared" si="6"/>
        <v>0</v>
      </c>
      <c r="AQ18" s="143"/>
      <c r="AR18" s="143"/>
      <c r="AS18" s="143">
        <f t="shared" si="7"/>
        <v>0</v>
      </c>
      <c r="AT18" s="143">
        <f t="shared" si="8"/>
        <v>0</v>
      </c>
      <c r="AU18" s="143">
        <f t="shared" si="9"/>
        <v>0</v>
      </c>
      <c r="AV18" s="143">
        <f t="shared" si="10"/>
        <v>0</v>
      </c>
      <c r="AW18" s="143"/>
      <c r="AX18" s="143"/>
      <c r="AY18" s="143"/>
      <c r="AZ18" s="143">
        <f t="shared" si="11"/>
        <v>0</v>
      </c>
      <c r="BA18" s="143"/>
      <c r="BB18" s="143"/>
      <c r="BC18" s="143">
        <f t="shared" si="12"/>
        <v>0</v>
      </c>
      <c r="BD18" s="143"/>
      <c r="BE18" s="144"/>
      <c r="BF18" s="144"/>
      <c r="BG18" s="144">
        <f t="shared" si="13"/>
        <v>0</v>
      </c>
      <c r="BH18" s="144"/>
      <c r="BI18" s="144"/>
      <c r="BJ18" s="144"/>
      <c r="BK18" s="144">
        <f t="shared" si="14"/>
        <v>0</v>
      </c>
      <c r="BL18" s="145">
        <f t="shared" si="19"/>
        <v>0</v>
      </c>
      <c r="BM18" s="146">
        <f t="shared" si="19"/>
        <v>0</v>
      </c>
      <c r="BN18" s="147"/>
      <c r="BO18" s="142"/>
      <c r="BP18" s="148"/>
      <c r="BQ18" s="148"/>
      <c r="BR18" s="148"/>
      <c r="BS18" s="148"/>
    </row>
    <row r="19" spans="1:71" s="4" customFormat="1" ht="18" customHeight="1">
      <c r="A19" s="140"/>
      <c r="B19" s="141">
        <f t="shared" si="15"/>
        <v>0</v>
      </c>
      <c r="C19" s="141">
        <f t="shared" si="16"/>
        <v>0</v>
      </c>
      <c r="D19" s="141">
        <f t="shared" si="16"/>
        <v>0</v>
      </c>
      <c r="E19" s="140"/>
      <c r="F19" s="140"/>
      <c r="G19" s="140"/>
      <c r="H19" s="140"/>
      <c r="I19" s="140"/>
      <c r="J19" s="140"/>
      <c r="K19" s="140">
        <f t="shared" si="0"/>
        <v>0</v>
      </c>
      <c r="L19" s="140"/>
      <c r="M19" s="141"/>
      <c r="N19" s="141"/>
      <c r="O19" s="140"/>
      <c r="P19" s="140"/>
      <c r="Q19" s="140"/>
      <c r="R19" s="140"/>
      <c r="S19" s="142">
        <f t="shared" si="1"/>
        <v>0</v>
      </c>
      <c r="T19" s="143">
        <f t="shared" si="1"/>
        <v>0</v>
      </c>
      <c r="U19" s="143">
        <f t="shared" si="1"/>
        <v>0</v>
      </c>
      <c r="V19" s="143">
        <f t="shared" si="17"/>
        <v>0</v>
      </c>
      <c r="W19" s="142">
        <f t="shared" si="17"/>
        <v>0</v>
      </c>
      <c r="X19" s="142">
        <f t="shared" si="17"/>
        <v>0</v>
      </c>
      <c r="Y19" s="142">
        <f t="shared" si="17"/>
        <v>0</v>
      </c>
      <c r="Z19" s="142">
        <f t="shared" si="17"/>
        <v>0</v>
      </c>
      <c r="AA19" s="142">
        <f t="shared" si="18"/>
        <v>0</v>
      </c>
      <c r="AB19" s="142"/>
      <c r="AC19" s="142"/>
      <c r="AD19" s="142">
        <f t="shared" si="2"/>
        <v>0</v>
      </c>
      <c r="AE19" s="143"/>
      <c r="AF19" s="142"/>
      <c r="AG19" s="142">
        <f t="shared" si="3"/>
        <v>0</v>
      </c>
      <c r="AH19" s="143"/>
      <c r="AI19" s="143"/>
      <c r="AJ19" s="143">
        <f t="shared" si="4"/>
        <v>0</v>
      </c>
      <c r="AK19" s="143"/>
      <c r="AL19" s="143"/>
      <c r="AM19" s="143">
        <f t="shared" si="5"/>
        <v>0</v>
      </c>
      <c r="AN19" s="143"/>
      <c r="AO19" s="143"/>
      <c r="AP19" s="143">
        <f t="shared" si="6"/>
        <v>0</v>
      </c>
      <c r="AQ19" s="143"/>
      <c r="AR19" s="143"/>
      <c r="AS19" s="143">
        <f t="shared" si="7"/>
        <v>0</v>
      </c>
      <c r="AT19" s="143">
        <f t="shared" si="8"/>
        <v>0</v>
      </c>
      <c r="AU19" s="143">
        <f t="shared" si="9"/>
        <v>0</v>
      </c>
      <c r="AV19" s="143">
        <f t="shared" si="10"/>
        <v>0</v>
      </c>
      <c r="AW19" s="143"/>
      <c r="AX19" s="143"/>
      <c r="AY19" s="143"/>
      <c r="AZ19" s="143">
        <f t="shared" si="11"/>
        <v>0</v>
      </c>
      <c r="BA19" s="143"/>
      <c r="BB19" s="143"/>
      <c r="BC19" s="143">
        <f t="shared" si="12"/>
        <v>0</v>
      </c>
      <c r="BD19" s="143"/>
      <c r="BE19" s="144"/>
      <c r="BF19" s="144"/>
      <c r="BG19" s="144">
        <f t="shared" si="13"/>
        <v>0</v>
      </c>
      <c r="BH19" s="144"/>
      <c r="BI19" s="144"/>
      <c r="BJ19" s="144"/>
      <c r="BK19" s="144">
        <f t="shared" si="14"/>
        <v>0</v>
      </c>
      <c r="BL19" s="145">
        <f t="shared" si="19"/>
        <v>0</v>
      </c>
      <c r="BM19" s="146">
        <f t="shared" si="19"/>
        <v>0</v>
      </c>
      <c r="BN19" s="147"/>
      <c r="BO19" s="142"/>
      <c r="BP19" s="148"/>
      <c r="BQ19" s="148"/>
      <c r="BR19" s="148"/>
      <c r="BS19" s="148"/>
    </row>
    <row r="20" spans="1:71" s="4" customFormat="1" ht="18" customHeight="1">
      <c r="A20" s="140"/>
      <c r="B20" s="141">
        <f t="shared" si="15"/>
        <v>0</v>
      </c>
      <c r="C20" s="141">
        <f t="shared" si="16"/>
        <v>0</v>
      </c>
      <c r="D20" s="141">
        <f t="shared" si="16"/>
        <v>0</v>
      </c>
      <c r="E20" s="140"/>
      <c r="F20" s="140"/>
      <c r="G20" s="140"/>
      <c r="H20" s="140"/>
      <c r="I20" s="140"/>
      <c r="J20" s="140"/>
      <c r="K20" s="140">
        <f t="shared" si="0"/>
        <v>0</v>
      </c>
      <c r="L20" s="140"/>
      <c r="M20" s="141"/>
      <c r="N20" s="141"/>
      <c r="O20" s="140"/>
      <c r="P20" s="140"/>
      <c r="Q20" s="140"/>
      <c r="R20" s="140"/>
      <c r="S20" s="142">
        <f t="shared" si="1"/>
        <v>0</v>
      </c>
      <c r="T20" s="143">
        <f t="shared" si="1"/>
        <v>0</v>
      </c>
      <c r="U20" s="143">
        <f t="shared" si="1"/>
        <v>0</v>
      </c>
      <c r="V20" s="143">
        <f t="shared" si="17"/>
        <v>0</v>
      </c>
      <c r="W20" s="142">
        <f t="shared" si="17"/>
        <v>0</v>
      </c>
      <c r="X20" s="142">
        <f t="shared" si="17"/>
        <v>0</v>
      </c>
      <c r="Y20" s="142">
        <f t="shared" si="17"/>
        <v>0</v>
      </c>
      <c r="Z20" s="142">
        <f t="shared" si="17"/>
        <v>0</v>
      </c>
      <c r="AA20" s="142">
        <f t="shared" si="18"/>
        <v>0</v>
      </c>
      <c r="AB20" s="142"/>
      <c r="AC20" s="142"/>
      <c r="AD20" s="142">
        <f t="shared" si="2"/>
        <v>0</v>
      </c>
      <c r="AE20" s="143"/>
      <c r="AF20" s="142"/>
      <c r="AG20" s="142">
        <f t="shared" si="3"/>
        <v>0</v>
      </c>
      <c r="AH20" s="143"/>
      <c r="AI20" s="143"/>
      <c r="AJ20" s="143">
        <f t="shared" si="4"/>
        <v>0</v>
      </c>
      <c r="AK20" s="143"/>
      <c r="AL20" s="143"/>
      <c r="AM20" s="143">
        <f t="shared" si="5"/>
        <v>0</v>
      </c>
      <c r="AN20" s="143"/>
      <c r="AO20" s="143"/>
      <c r="AP20" s="143">
        <f t="shared" si="6"/>
        <v>0</v>
      </c>
      <c r="AQ20" s="143"/>
      <c r="AR20" s="143"/>
      <c r="AS20" s="143">
        <f t="shared" si="7"/>
        <v>0</v>
      </c>
      <c r="AT20" s="143">
        <f t="shared" si="8"/>
        <v>0</v>
      </c>
      <c r="AU20" s="143">
        <f t="shared" si="9"/>
        <v>0</v>
      </c>
      <c r="AV20" s="143">
        <f t="shared" si="10"/>
        <v>0</v>
      </c>
      <c r="AW20" s="143"/>
      <c r="AX20" s="143"/>
      <c r="AY20" s="143"/>
      <c r="AZ20" s="143">
        <f t="shared" si="11"/>
        <v>0</v>
      </c>
      <c r="BA20" s="143"/>
      <c r="BB20" s="143"/>
      <c r="BC20" s="143">
        <f t="shared" si="12"/>
        <v>0</v>
      </c>
      <c r="BD20" s="143"/>
      <c r="BE20" s="144"/>
      <c r="BF20" s="144"/>
      <c r="BG20" s="144">
        <f t="shared" si="13"/>
        <v>0</v>
      </c>
      <c r="BH20" s="144"/>
      <c r="BI20" s="144"/>
      <c r="BJ20" s="144"/>
      <c r="BK20" s="144">
        <f t="shared" si="14"/>
        <v>0</v>
      </c>
      <c r="BL20" s="145">
        <f t="shared" si="19"/>
        <v>0</v>
      </c>
      <c r="BM20" s="146">
        <f t="shared" si="19"/>
        <v>0</v>
      </c>
      <c r="BN20" s="147"/>
      <c r="BO20" s="142"/>
      <c r="BP20" s="148"/>
      <c r="BQ20" s="148"/>
      <c r="BR20" s="148"/>
      <c r="BS20" s="148"/>
    </row>
    <row r="21" spans="1:71" s="4" customFormat="1" ht="18" customHeight="1">
      <c r="A21" s="140"/>
      <c r="B21" s="141">
        <f t="shared" si="15"/>
        <v>0</v>
      </c>
      <c r="C21" s="141">
        <f t="shared" si="16"/>
        <v>0</v>
      </c>
      <c r="D21" s="141">
        <f t="shared" si="16"/>
        <v>0</v>
      </c>
      <c r="E21" s="140"/>
      <c r="F21" s="140"/>
      <c r="G21" s="140"/>
      <c r="H21" s="140"/>
      <c r="I21" s="140"/>
      <c r="J21" s="140"/>
      <c r="K21" s="140">
        <f t="shared" si="0"/>
        <v>0</v>
      </c>
      <c r="L21" s="140"/>
      <c r="M21" s="141"/>
      <c r="N21" s="141"/>
      <c r="O21" s="140"/>
      <c r="P21" s="140"/>
      <c r="Q21" s="140"/>
      <c r="R21" s="140"/>
      <c r="S21" s="142">
        <f t="shared" si="1"/>
        <v>0</v>
      </c>
      <c r="T21" s="143">
        <f t="shared" si="1"/>
        <v>0</v>
      </c>
      <c r="U21" s="143">
        <f t="shared" si="1"/>
        <v>0</v>
      </c>
      <c r="V21" s="143">
        <f t="shared" si="17"/>
        <v>0</v>
      </c>
      <c r="W21" s="142">
        <f t="shared" si="17"/>
        <v>0</v>
      </c>
      <c r="X21" s="142">
        <f t="shared" si="17"/>
        <v>0</v>
      </c>
      <c r="Y21" s="142">
        <f t="shared" si="17"/>
        <v>0</v>
      </c>
      <c r="Z21" s="142">
        <f t="shared" si="17"/>
        <v>0</v>
      </c>
      <c r="AA21" s="142">
        <f t="shared" si="18"/>
        <v>0</v>
      </c>
      <c r="AB21" s="142"/>
      <c r="AC21" s="142"/>
      <c r="AD21" s="142">
        <f t="shared" si="2"/>
        <v>0</v>
      </c>
      <c r="AE21" s="143"/>
      <c r="AF21" s="142"/>
      <c r="AG21" s="142">
        <f t="shared" si="3"/>
        <v>0</v>
      </c>
      <c r="AH21" s="143"/>
      <c r="AI21" s="143"/>
      <c r="AJ21" s="143">
        <f t="shared" si="4"/>
        <v>0</v>
      </c>
      <c r="AK21" s="143"/>
      <c r="AL21" s="143"/>
      <c r="AM21" s="143">
        <f t="shared" si="5"/>
        <v>0</v>
      </c>
      <c r="AN21" s="143"/>
      <c r="AO21" s="143"/>
      <c r="AP21" s="143">
        <f t="shared" si="6"/>
        <v>0</v>
      </c>
      <c r="AQ21" s="143"/>
      <c r="AR21" s="143"/>
      <c r="AS21" s="143">
        <f t="shared" si="7"/>
        <v>0</v>
      </c>
      <c r="AT21" s="143">
        <f t="shared" si="8"/>
        <v>0</v>
      </c>
      <c r="AU21" s="143">
        <f t="shared" si="9"/>
        <v>0</v>
      </c>
      <c r="AV21" s="143">
        <f t="shared" si="10"/>
        <v>0</v>
      </c>
      <c r="AW21" s="143"/>
      <c r="AX21" s="143"/>
      <c r="AY21" s="143"/>
      <c r="AZ21" s="143">
        <f t="shared" si="11"/>
        <v>0</v>
      </c>
      <c r="BA21" s="143"/>
      <c r="BB21" s="143"/>
      <c r="BC21" s="143">
        <f t="shared" si="12"/>
        <v>0</v>
      </c>
      <c r="BD21" s="143"/>
      <c r="BE21" s="144"/>
      <c r="BF21" s="144"/>
      <c r="BG21" s="144">
        <f t="shared" si="13"/>
        <v>0</v>
      </c>
      <c r="BH21" s="144"/>
      <c r="BI21" s="144"/>
      <c r="BJ21" s="144"/>
      <c r="BK21" s="144">
        <f t="shared" si="14"/>
        <v>0</v>
      </c>
      <c r="BL21" s="145">
        <f t="shared" si="19"/>
        <v>0</v>
      </c>
      <c r="BM21" s="146">
        <f t="shared" si="19"/>
        <v>0</v>
      </c>
      <c r="BN21" s="147"/>
      <c r="BO21" s="142"/>
      <c r="BP21" s="148"/>
      <c r="BQ21" s="148"/>
      <c r="BR21" s="148"/>
      <c r="BS21" s="148"/>
    </row>
    <row r="22" spans="1:71" s="4" customFormat="1" ht="18" customHeight="1">
      <c r="A22" s="140"/>
      <c r="B22" s="141">
        <f t="shared" si="15"/>
        <v>0</v>
      </c>
      <c r="C22" s="141">
        <f t="shared" si="16"/>
        <v>0</v>
      </c>
      <c r="D22" s="141">
        <f t="shared" si="16"/>
        <v>0</v>
      </c>
      <c r="E22" s="140"/>
      <c r="F22" s="140"/>
      <c r="G22" s="140"/>
      <c r="H22" s="140"/>
      <c r="I22" s="140"/>
      <c r="J22" s="140"/>
      <c r="K22" s="140">
        <f t="shared" si="0"/>
        <v>0</v>
      </c>
      <c r="L22" s="140"/>
      <c r="M22" s="141"/>
      <c r="N22" s="141"/>
      <c r="O22" s="140"/>
      <c r="P22" s="140"/>
      <c r="Q22" s="140"/>
      <c r="R22" s="140"/>
      <c r="S22" s="142">
        <f t="shared" si="1"/>
        <v>0</v>
      </c>
      <c r="T22" s="143">
        <f t="shared" si="1"/>
        <v>0</v>
      </c>
      <c r="U22" s="143">
        <f t="shared" si="1"/>
        <v>0</v>
      </c>
      <c r="V22" s="143">
        <f t="shared" si="17"/>
        <v>0</v>
      </c>
      <c r="W22" s="142">
        <f t="shared" si="17"/>
        <v>0</v>
      </c>
      <c r="X22" s="142">
        <f t="shared" si="17"/>
        <v>0</v>
      </c>
      <c r="Y22" s="142">
        <f t="shared" si="17"/>
        <v>0</v>
      </c>
      <c r="Z22" s="142">
        <f t="shared" si="17"/>
        <v>0</v>
      </c>
      <c r="AA22" s="142">
        <f t="shared" si="18"/>
        <v>0</v>
      </c>
      <c r="AB22" s="142"/>
      <c r="AC22" s="142"/>
      <c r="AD22" s="142">
        <f t="shared" si="2"/>
        <v>0</v>
      </c>
      <c r="AE22" s="143"/>
      <c r="AF22" s="142"/>
      <c r="AG22" s="142">
        <f t="shared" si="3"/>
        <v>0</v>
      </c>
      <c r="AH22" s="143"/>
      <c r="AI22" s="143"/>
      <c r="AJ22" s="143">
        <f t="shared" si="4"/>
        <v>0</v>
      </c>
      <c r="AK22" s="143"/>
      <c r="AL22" s="143"/>
      <c r="AM22" s="143">
        <f t="shared" si="5"/>
        <v>0</v>
      </c>
      <c r="AN22" s="143"/>
      <c r="AO22" s="143"/>
      <c r="AP22" s="143">
        <f t="shared" si="6"/>
        <v>0</v>
      </c>
      <c r="AQ22" s="143"/>
      <c r="AR22" s="143"/>
      <c r="AS22" s="143">
        <f t="shared" si="7"/>
        <v>0</v>
      </c>
      <c r="AT22" s="143">
        <f t="shared" si="8"/>
        <v>0</v>
      </c>
      <c r="AU22" s="143">
        <f t="shared" si="9"/>
        <v>0</v>
      </c>
      <c r="AV22" s="143">
        <f t="shared" si="10"/>
        <v>0</v>
      </c>
      <c r="AW22" s="143"/>
      <c r="AX22" s="143"/>
      <c r="AY22" s="143"/>
      <c r="AZ22" s="143">
        <f t="shared" si="11"/>
        <v>0</v>
      </c>
      <c r="BA22" s="143"/>
      <c r="BB22" s="143"/>
      <c r="BC22" s="143">
        <f t="shared" si="12"/>
        <v>0</v>
      </c>
      <c r="BD22" s="143"/>
      <c r="BE22" s="144"/>
      <c r="BF22" s="144"/>
      <c r="BG22" s="144">
        <f t="shared" si="13"/>
        <v>0</v>
      </c>
      <c r="BH22" s="144"/>
      <c r="BI22" s="144"/>
      <c r="BJ22" s="144"/>
      <c r="BK22" s="144">
        <f t="shared" si="14"/>
        <v>0</v>
      </c>
      <c r="BL22" s="145">
        <f t="shared" si="19"/>
        <v>0</v>
      </c>
      <c r="BM22" s="146">
        <f t="shared" si="19"/>
        <v>0</v>
      </c>
      <c r="BN22" s="147"/>
      <c r="BO22" s="142"/>
      <c r="BP22" s="148"/>
      <c r="BQ22" s="148"/>
      <c r="BR22" s="148"/>
      <c r="BS22" s="148"/>
    </row>
    <row r="23" spans="1:71" s="4" customFormat="1" ht="18" customHeight="1">
      <c r="A23" s="140"/>
      <c r="B23" s="141">
        <f t="shared" si="15"/>
        <v>0</v>
      </c>
      <c r="C23" s="141">
        <f t="shared" si="16"/>
        <v>0</v>
      </c>
      <c r="D23" s="141">
        <f t="shared" si="16"/>
        <v>0</v>
      </c>
      <c r="E23" s="140"/>
      <c r="F23" s="140"/>
      <c r="G23" s="140"/>
      <c r="H23" s="140"/>
      <c r="I23" s="140"/>
      <c r="J23" s="140"/>
      <c r="K23" s="140">
        <f t="shared" si="0"/>
        <v>0</v>
      </c>
      <c r="L23" s="140"/>
      <c r="M23" s="141"/>
      <c r="N23" s="141"/>
      <c r="O23" s="140"/>
      <c r="P23" s="140"/>
      <c r="Q23" s="140"/>
      <c r="R23" s="140"/>
      <c r="S23" s="142">
        <f t="shared" si="1"/>
        <v>0</v>
      </c>
      <c r="T23" s="143">
        <f t="shared" si="1"/>
        <v>0</v>
      </c>
      <c r="U23" s="143">
        <f t="shared" si="1"/>
        <v>0</v>
      </c>
      <c r="V23" s="143">
        <f t="shared" si="17"/>
        <v>0</v>
      </c>
      <c r="W23" s="142">
        <f t="shared" si="17"/>
        <v>0</v>
      </c>
      <c r="X23" s="142">
        <f t="shared" si="17"/>
        <v>0</v>
      </c>
      <c r="Y23" s="142">
        <f t="shared" si="17"/>
        <v>0</v>
      </c>
      <c r="Z23" s="142">
        <f t="shared" si="17"/>
        <v>0</v>
      </c>
      <c r="AA23" s="142">
        <f t="shared" si="18"/>
        <v>0</v>
      </c>
      <c r="AB23" s="142"/>
      <c r="AC23" s="142"/>
      <c r="AD23" s="142">
        <f t="shared" si="2"/>
        <v>0</v>
      </c>
      <c r="AE23" s="143"/>
      <c r="AF23" s="142"/>
      <c r="AG23" s="142">
        <f t="shared" si="3"/>
        <v>0</v>
      </c>
      <c r="AH23" s="143"/>
      <c r="AI23" s="143"/>
      <c r="AJ23" s="143">
        <f t="shared" si="4"/>
        <v>0</v>
      </c>
      <c r="AK23" s="143"/>
      <c r="AL23" s="143"/>
      <c r="AM23" s="143">
        <f t="shared" si="5"/>
        <v>0</v>
      </c>
      <c r="AN23" s="143"/>
      <c r="AO23" s="143"/>
      <c r="AP23" s="143">
        <f t="shared" si="6"/>
        <v>0</v>
      </c>
      <c r="AQ23" s="143"/>
      <c r="AR23" s="143"/>
      <c r="AS23" s="143">
        <f t="shared" si="7"/>
        <v>0</v>
      </c>
      <c r="AT23" s="143">
        <f t="shared" si="8"/>
        <v>0</v>
      </c>
      <c r="AU23" s="143">
        <f t="shared" si="9"/>
        <v>0</v>
      </c>
      <c r="AV23" s="143">
        <f t="shared" si="10"/>
        <v>0</v>
      </c>
      <c r="AW23" s="143"/>
      <c r="AX23" s="143"/>
      <c r="AY23" s="143"/>
      <c r="AZ23" s="143">
        <f t="shared" si="11"/>
        <v>0</v>
      </c>
      <c r="BA23" s="143"/>
      <c r="BB23" s="143"/>
      <c r="BC23" s="143">
        <f t="shared" si="12"/>
        <v>0</v>
      </c>
      <c r="BD23" s="143"/>
      <c r="BE23" s="144"/>
      <c r="BF23" s="144"/>
      <c r="BG23" s="144">
        <f t="shared" si="13"/>
        <v>0</v>
      </c>
      <c r="BH23" s="144"/>
      <c r="BI23" s="144"/>
      <c r="BJ23" s="144"/>
      <c r="BK23" s="144">
        <f t="shared" si="14"/>
        <v>0</v>
      </c>
      <c r="BL23" s="145">
        <f t="shared" si="19"/>
        <v>0</v>
      </c>
      <c r="BM23" s="146">
        <f t="shared" si="19"/>
        <v>0</v>
      </c>
      <c r="BN23" s="147"/>
      <c r="BO23" s="142"/>
      <c r="BP23" s="148"/>
      <c r="BQ23" s="148"/>
      <c r="BR23" s="148"/>
      <c r="BS23" s="148"/>
    </row>
    <row r="24" spans="1:71" s="4" customFormat="1" ht="18" customHeight="1">
      <c r="A24" s="140"/>
      <c r="B24" s="141">
        <f t="shared" si="15"/>
        <v>0</v>
      </c>
      <c r="C24" s="141">
        <f t="shared" si="16"/>
        <v>0</v>
      </c>
      <c r="D24" s="141">
        <f t="shared" si="16"/>
        <v>0</v>
      </c>
      <c r="E24" s="140"/>
      <c r="F24" s="140"/>
      <c r="G24" s="140"/>
      <c r="H24" s="140"/>
      <c r="I24" s="140"/>
      <c r="J24" s="140"/>
      <c r="K24" s="140">
        <f t="shared" si="0"/>
        <v>0</v>
      </c>
      <c r="L24" s="140"/>
      <c r="M24" s="141"/>
      <c r="N24" s="141"/>
      <c r="O24" s="140"/>
      <c r="P24" s="140"/>
      <c r="Q24" s="140"/>
      <c r="R24" s="140"/>
      <c r="S24" s="142">
        <f t="shared" si="1"/>
        <v>0</v>
      </c>
      <c r="T24" s="143">
        <f t="shared" si="1"/>
        <v>0</v>
      </c>
      <c r="U24" s="143">
        <f t="shared" si="1"/>
        <v>0</v>
      </c>
      <c r="V24" s="143">
        <f t="shared" si="17"/>
        <v>0</v>
      </c>
      <c r="W24" s="142">
        <f t="shared" si="17"/>
        <v>0</v>
      </c>
      <c r="X24" s="142">
        <f t="shared" si="17"/>
        <v>0</v>
      </c>
      <c r="Y24" s="142">
        <f t="shared" si="17"/>
        <v>0</v>
      </c>
      <c r="Z24" s="142">
        <f t="shared" si="17"/>
        <v>0</v>
      </c>
      <c r="AA24" s="142">
        <f t="shared" si="18"/>
        <v>0</v>
      </c>
      <c r="AB24" s="142"/>
      <c r="AC24" s="142"/>
      <c r="AD24" s="142">
        <f t="shared" si="2"/>
        <v>0</v>
      </c>
      <c r="AE24" s="143"/>
      <c r="AF24" s="142"/>
      <c r="AG24" s="142">
        <f t="shared" si="3"/>
        <v>0</v>
      </c>
      <c r="AH24" s="143"/>
      <c r="AI24" s="143"/>
      <c r="AJ24" s="143">
        <f t="shared" si="4"/>
        <v>0</v>
      </c>
      <c r="AK24" s="143"/>
      <c r="AL24" s="143"/>
      <c r="AM24" s="143">
        <f t="shared" si="5"/>
        <v>0</v>
      </c>
      <c r="AN24" s="143"/>
      <c r="AO24" s="143"/>
      <c r="AP24" s="143">
        <f t="shared" si="6"/>
        <v>0</v>
      </c>
      <c r="AQ24" s="143"/>
      <c r="AR24" s="143"/>
      <c r="AS24" s="143">
        <f t="shared" si="7"/>
        <v>0</v>
      </c>
      <c r="AT24" s="143">
        <f t="shared" si="8"/>
        <v>0</v>
      </c>
      <c r="AU24" s="143">
        <f t="shared" si="9"/>
        <v>0</v>
      </c>
      <c r="AV24" s="143">
        <f t="shared" si="10"/>
        <v>0</v>
      </c>
      <c r="AW24" s="143"/>
      <c r="AX24" s="143"/>
      <c r="AY24" s="143"/>
      <c r="AZ24" s="143">
        <f t="shared" si="11"/>
        <v>0</v>
      </c>
      <c r="BA24" s="143"/>
      <c r="BB24" s="143"/>
      <c r="BC24" s="143">
        <f t="shared" si="12"/>
        <v>0</v>
      </c>
      <c r="BD24" s="143"/>
      <c r="BE24" s="144"/>
      <c r="BF24" s="144"/>
      <c r="BG24" s="144">
        <f t="shared" si="13"/>
        <v>0</v>
      </c>
      <c r="BH24" s="144"/>
      <c r="BI24" s="144"/>
      <c r="BJ24" s="144"/>
      <c r="BK24" s="144">
        <f t="shared" si="14"/>
        <v>0</v>
      </c>
      <c r="BL24" s="145">
        <f t="shared" si="19"/>
        <v>0</v>
      </c>
      <c r="BM24" s="146">
        <f t="shared" si="19"/>
        <v>0</v>
      </c>
      <c r="BN24" s="147"/>
      <c r="BO24" s="142"/>
      <c r="BP24" s="148"/>
      <c r="BQ24" s="148"/>
      <c r="BR24" s="148"/>
      <c r="BS24" s="148"/>
    </row>
    <row r="25" spans="1:71" s="4" customFormat="1" ht="18" customHeight="1">
      <c r="A25" s="140"/>
      <c r="B25" s="141">
        <f t="shared" si="15"/>
        <v>0</v>
      </c>
      <c r="C25" s="141">
        <f t="shared" si="16"/>
        <v>0</v>
      </c>
      <c r="D25" s="141">
        <f t="shared" si="16"/>
        <v>0</v>
      </c>
      <c r="E25" s="140"/>
      <c r="F25" s="140"/>
      <c r="G25" s="140"/>
      <c r="H25" s="140"/>
      <c r="I25" s="140"/>
      <c r="J25" s="140"/>
      <c r="K25" s="140">
        <f t="shared" si="0"/>
        <v>0</v>
      </c>
      <c r="L25" s="140"/>
      <c r="M25" s="141"/>
      <c r="N25" s="141"/>
      <c r="O25" s="140"/>
      <c r="P25" s="140"/>
      <c r="Q25" s="140"/>
      <c r="R25" s="140"/>
      <c r="S25" s="142">
        <f t="shared" si="1"/>
        <v>0</v>
      </c>
      <c r="T25" s="143">
        <f t="shared" si="1"/>
        <v>0</v>
      </c>
      <c r="U25" s="143">
        <f t="shared" si="1"/>
        <v>0</v>
      </c>
      <c r="V25" s="143">
        <f t="shared" si="17"/>
        <v>0</v>
      </c>
      <c r="W25" s="142">
        <f t="shared" si="17"/>
        <v>0</v>
      </c>
      <c r="X25" s="142">
        <f t="shared" si="17"/>
        <v>0</v>
      </c>
      <c r="Y25" s="142">
        <f t="shared" si="17"/>
        <v>0</v>
      </c>
      <c r="Z25" s="142">
        <f t="shared" si="17"/>
        <v>0</v>
      </c>
      <c r="AA25" s="142">
        <f t="shared" si="18"/>
        <v>0</v>
      </c>
      <c r="AB25" s="142"/>
      <c r="AC25" s="142"/>
      <c r="AD25" s="142">
        <f t="shared" si="2"/>
        <v>0</v>
      </c>
      <c r="AE25" s="143"/>
      <c r="AF25" s="142"/>
      <c r="AG25" s="142">
        <f t="shared" si="3"/>
        <v>0</v>
      </c>
      <c r="AH25" s="143"/>
      <c r="AI25" s="143"/>
      <c r="AJ25" s="143">
        <f t="shared" si="4"/>
        <v>0</v>
      </c>
      <c r="AK25" s="143"/>
      <c r="AL25" s="143"/>
      <c r="AM25" s="143">
        <f t="shared" si="5"/>
        <v>0</v>
      </c>
      <c r="AN25" s="143"/>
      <c r="AO25" s="143"/>
      <c r="AP25" s="143">
        <f t="shared" si="6"/>
        <v>0</v>
      </c>
      <c r="AQ25" s="143"/>
      <c r="AR25" s="143"/>
      <c r="AS25" s="143">
        <f t="shared" si="7"/>
        <v>0</v>
      </c>
      <c r="AT25" s="143">
        <f t="shared" si="8"/>
        <v>0</v>
      </c>
      <c r="AU25" s="143">
        <f t="shared" si="9"/>
        <v>0</v>
      </c>
      <c r="AV25" s="143">
        <f t="shared" si="10"/>
        <v>0</v>
      </c>
      <c r="AW25" s="143"/>
      <c r="AX25" s="143"/>
      <c r="AY25" s="143"/>
      <c r="AZ25" s="143">
        <f t="shared" si="11"/>
        <v>0</v>
      </c>
      <c r="BA25" s="143"/>
      <c r="BB25" s="143"/>
      <c r="BC25" s="143">
        <f t="shared" si="12"/>
        <v>0</v>
      </c>
      <c r="BD25" s="143"/>
      <c r="BE25" s="144"/>
      <c r="BF25" s="144"/>
      <c r="BG25" s="144">
        <f t="shared" si="13"/>
        <v>0</v>
      </c>
      <c r="BH25" s="144"/>
      <c r="BI25" s="144"/>
      <c r="BJ25" s="144"/>
      <c r="BK25" s="144">
        <f t="shared" si="14"/>
        <v>0</v>
      </c>
      <c r="BL25" s="145">
        <f t="shared" si="19"/>
        <v>0</v>
      </c>
      <c r="BM25" s="146">
        <f t="shared" si="19"/>
        <v>0</v>
      </c>
      <c r="BN25" s="147"/>
      <c r="BO25" s="142"/>
      <c r="BP25" s="148"/>
      <c r="BQ25" s="148"/>
      <c r="BR25" s="148"/>
      <c r="BS25" s="148"/>
    </row>
    <row r="26" spans="1:71" s="4" customFormat="1" ht="18" customHeight="1">
      <c r="A26" s="140"/>
      <c r="B26" s="141">
        <f t="shared" si="15"/>
        <v>0</v>
      </c>
      <c r="C26" s="141">
        <f t="shared" si="16"/>
        <v>0</v>
      </c>
      <c r="D26" s="141">
        <f t="shared" si="16"/>
        <v>0</v>
      </c>
      <c r="E26" s="140"/>
      <c r="F26" s="140"/>
      <c r="G26" s="140"/>
      <c r="H26" s="140"/>
      <c r="I26" s="140"/>
      <c r="J26" s="140"/>
      <c r="K26" s="140">
        <f t="shared" si="0"/>
        <v>0</v>
      </c>
      <c r="L26" s="140"/>
      <c r="M26" s="141"/>
      <c r="N26" s="141"/>
      <c r="O26" s="140"/>
      <c r="P26" s="140"/>
      <c r="Q26" s="140"/>
      <c r="R26" s="140"/>
      <c r="S26" s="142">
        <f t="shared" si="1"/>
        <v>0</v>
      </c>
      <c r="T26" s="143">
        <f t="shared" si="1"/>
        <v>0</v>
      </c>
      <c r="U26" s="143">
        <f t="shared" si="1"/>
        <v>0</v>
      </c>
      <c r="V26" s="143">
        <f t="shared" si="17"/>
        <v>0</v>
      </c>
      <c r="W26" s="142">
        <f t="shared" si="17"/>
        <v>0</v>
      </c>
      <c r="X26" s="142">
        <f t="shared" si="17"/>
        <v>0</v>
      </c>
      <c r="Y26" s="142">
        <f t="shared" si="17"/>
        <v>0</v>
      </c>
      <c r="Z26" s="142">
        <f t="shared" si="17"/>
        <v>0</v>
      </c>
      <c r="AA26" s="142">
        <f t="shared" si="18"/>
        <v>0</v>
      </c>
      <c r="AB26" s="142"/>
      <c r="AC26" s="142"/>
      <c r="AD26" s="142">
        <f t="shared" si="2"/>
        <v>0</v>
      </c>
      <c r="AE26" s="143"/>
      <c r="AF26" s="142"/>
      <c r="AG26" s="142">
        <f t="shared" si="3"/>
        <v>0</v>
      </c>
      <c r="AH26" s="143"/>
      <c r="AI26" s="143"/>
      <c r="AJ26" s="143">
        <f t="shared" si="4"/>
        <v>0</v>
      </c>
      <c r="AK26" s="143"/>
      <c r="AL26" s="143"/>
      <c r="AM26" s="143">
        <f t="shared" si="5"/>
        <v>0</v>
      </c>
      <c r="AN26" s="143"/>
      <c r="AO26" s="143"/>
      <c r="AP26" s="143">
        <f t="shared" si="6"/>
        <v>0</v>
      </c>
      <c r="AQ26" s="143"/>
      <c r="AR26" s="143"/>
      <c r="AS26" s="143">
        <f t="shared" si="7"/>
        <v>0</v>
      </c>
      <c r="AT26" s="143">
        <f t="shared" si="8"/>
        <v>0</v>
      </c>
      <c r="AU26" s="143">
        <f t="shared" si="9"/>
        <v>0</v>
      </c>
      <c r="AV26" s="143">
        <f t="shared" si="10"/>
        <v>0</v>
      </c>
      <c r="AW26" s="143"/>
      <c r="AX26" s="143"/>
      <c r="AY26" s="143"/>
      <c r="AZ26" s="143">
        <f t="shared" si="11"/>
        <v>0</v>
      </c>
      <c r="BA26" s="143"/>
      <c r="BB26" s="143"/>
      <c r="BC26" s="143">
        <f t="shared" si="12"/>
        <v>0</v>
      </c>
      <c r="BD26" s="143"/>
      <c r="BE26" s="144"/>
      <c r="BF26" s="144"/>
      <c r="BG26" s="144">
        <f t="shared" si="13"/>
        <v>0</v>
      </c>
      <c r="BH26" s="144"/>
      <c r="BI26" s="144"/>
      <c r="BJ26" s="144"/>
      <c r="BK26" s="144">
        <f t="shared" si="14"/>
        <v>0</v>
      </c>
      <c r="BL26" s="145">
        <f t="shared" si="19"/>
        <v>0</v>
      </c>
      <c r="BM26" s="146">
        <f t="shared" si="19"/>
        <v>0</v>
      </c>
      <c r="BN26" s="147"/>
      <c r="BO26" s="142"/>
      <c r="BP26" s="148"/>
      <c r="BQ26" s="148"/>
      <c r="BR26" s="148"/>
      <c r="BS26" s="148"/>
    </row>
    <row r="27" spans="1:71" s="4" customFormat="1" ht="18" customHeight="1">
      <c r="A27" s="140"/>
      <c r="B27" s="141">
        <f t="shared" si="15"/>
        <v>0</v>
      </c>
      <c r="C27" s="141">
        <f t="shared" si="16"/>
        <v>0</v>
      </c>
      <c r="D27" s="141">
        <f t="shared" si="16"/>
        <v>0</v>
      </c>
      <c r="E27" s="140"/>
      <c r="F27" s="140"/>
      <c r="G27" s="140"/>
      <c r="H27" s="140"/>
      <c r="I27" s="140"/>
      <c r="J27" s="140"/>
      <c r="K27" s="140">
        <f t="shared" si="0"/>
        <v>0</v>
      </c>
      <c r="L27" s="140"/>
      <c r="M27" s="141"/>
      <c r="N27" s="141"/>
      <c r="O27" s="140"/>
      <c r="P27" s="140"/>
      <c r="Q27" s="140"/>
      <c r="R27" s="140"/>
      <c r="S27" s="142">
        <f t="shared" si="1"/>
        <v>0</v>
      </c>
      <c r="T27" s="143">
        <f t="shared" si="1"/>
        <v>0</v>
      </c>
      <c r="U27" s="143">
        <f t="shared" si="1"/>
        <v>0</v>
      </c>
      <c r="V27" s="143">
        <f t="shared" si="17"/>
        <v>0</v>
      </c>
      <c r="W27" s="142">
        <f t="shared" si="17"/>
        <v>0</v>
      </c>
      <c r="X27" s="142">
        <f t="shared" si="17"/>
        <v>0</v>
      </c>
      <c r="Y27" s="142">
        <f t="shared" si="17"/>
        <v>0</v>
      </c>
      <c r="Z27" s="142">
        <f t="shared" si="17"/>
        <v>0</v>
      </c>
      <c r="AA27" s="142">
        <f t="shared" si="18"/>
        <v>0</v>
      </c>
      <c r="AB27" s="142"/>
      <c r="AC27" s="142"/>
      <c r="AD27" s="142">
        <f t="shared" si="2"/>
        <v>0</v>
      </c>
      <c r="AE27" s="143"/>
      <c r="AF27" s="142"/>
      <c r="AG27" s="142">
        <f t="shared" si="3"/>
        <v>0</v>
      </c>
      <c r="AH27" s="143"/>
      <c r="AI27" s="143"/>
      <c r="AJ27" s="143">
        <f t="shared" si="4"/>
        <v>0</v>
      </c>
      <c r="AK27" s="143"/>
      <c r="AL27" s="143"/>
      <c r="AM27" s="143">
        <f t="shared" si="5"/>
        <v>0</v>
      </c>
      <c r="AN27" s="143"/>
      <c r="AO27" s="143"/>
      <c r="AP27" s="143">
        <f t="shared" si="6"/>
        <v>0</v>
      </c>
      <c r="AQ27" s="143"/>
      <c r="AR27" s="143"/>
      <c r="AS27" s="143">
        <f t="shared" si="7"/>
        <v>0</v>
      </c>
      <c r="AT27" s="143">
        <f t="shared" si="8"/>
        <v>0</v>
      </c>
      <c r="AU27" s="143">
        <f t="shared" si="9"/>
        <v>0</v>
      </c>
      <c r="AV27" s="143">
        <f t="shared" si="10"/>
        <v>0</v>
      </c>
      <c r="AW27" s="143"/>
      <c r="AX27" s="143"/>
      <c r="AY27" s="143"/>
      <c r="AZ27" s="143">
        <f t="shared" si="11"/>
        <v>0</v>
      </c>
      <c r="BA27" s="143"/>
      <c r="BB27" s="143"/>
      <c r="BC27" s="143">
        <f t="shared" si="12"/>
        <v>0</v>
      </c>
      <c r="BD27" s="143"/>
      <c r="BE27" s="144"/>
      <c r="BF27" s="144"/>
      <c r="BG27" s="144">
        <f t="shared" si="13"/>
        <v>0</v>
      </c>
      <c r="BH27" s="144"/>
      <c r="BI27" s="144"/>
      <c r="BJ27" s="144"/>
      <c r="BK27" s="144">
        <f t="shared" si="14"/>
        <v>0</v>
      </c>
      <c r="BL27" s="145">
        <f t="shared" si="19"/>
        <v>0</v>
      </c>
      <c r="BM27" s="146">
        <f t="shared" si="19"/>
        <v>0</v>
      </c>
      <c r="BN27" s="147"/>
      <c r="BO27" s="142"/>
      <c r="BP27" s="148"/>
      <c r="BQ27" s="148"/>
      <c r="BR27" s="148"/>
      <c r="BS27" s="148"/>
    </row>
    <row r="28" spans="1:71" s="4" customFormat="1" ht="18" customHeight="1">
      <c r="A28" s="140"/>
      <c r="B28" s="141">
        <f t="shared" si="15"/>
        <v>0</v>
      </c>
      <c r="C28" s="141">
        <f t="shared" si="16"/>
        <v>0</v>
      </c>
      <c r="D28" s="141">
        <f t="shared" si="16"/>
        <v>0</v>
      </c>
      <c r="E28" s="140"/>
      <c r="F28" s="140"/>
      <c r="G28" s="140"/>
      <c r="H28" s="140"/>
      <c r="I28" s="140"/>
      <c r="J28" s="140"/>
      <c r="K28" s="140">
        <f t="shared" si="0"/>
        <v>0</v>
      </c>
      <c r="L28" s="140"/>
      <c r="M28" s="141"/>
      <c r="N28" s="141"/>
      <c r="O28" s="140"/>
      <c r="P28" s="140"/>
      <c r="Q28" s="140"/>
      <c r="R28" s="140"/>
      <c r="S28" s="142">
        <f t="shared" si="1"/>
        <v>0</v>
      </c>
      <c r="T28" s="143">
        <f t="shared" si="1"/>
        <v>0</v>
      </c>
      <c r="U28" s="143">
        <f t="shared" si="1"/>
        <v>0</v>
      </c>
      <c r="V28" s="143">
        <f t="shared" si="17"/>
        <v>0</v>
      </c>
      <c r="W28" s="142">
        <f t="shared" si="17"/>
        <v>0</v>
      </c>
      <c r="X28" s="142">
        <f t="shared" si="17"/>
        <v>0</v>
      </c>
      <c r="Y28" s="142">
        <f t="shared" si="17"/>
        <v>0</v>
      </c>
      <c r="Z28" s="142">
        <f t="shared" si="17"/>
        <v>0</v>
      </c>
      <c r="AA28" s="142">
        <f t="shared" si="18"/>
        <v>0</v>
      </c>
      <c r="AB28" s="142"/>
      <c r="AC28" s="142"/>
      <c r="AD28" s="142">
        <f t="shared" si="2"/>
        <v>0</v>
      </c>
      <c r="AE28" s="143"/>
      <c r="AF28" s="142"/>
      <c r="AG28" s="142">
        <f t="shared" si="3"/>
        <v>0</v>
      </c>
      <c r="AH28" s="143"/>
      <c r="AI28" s="143"/>
      <c r="AJ28" s="143">
        <f t="shared" si="4"/>
        <v>0</v>
      </c>
      <c r="AK28" s="143"/>
      <c r="AL28" s="143"/>
      <c r="AM28" s="143">
        <f t="shared" si="5"/>
        <v>0</v>
      </c>
      <c r="AN28" s="143"/>
      <c r="AO28" s="143"/>
      <c r="AP28" s="143">
        <f t="shared" si="6"/>
        <v>0</v>
      </c>
      <c r="AQ28" s="143"/>
      <c r="AR28" s="143"/>
      <c r="AS28" s="143">
        <f t="shared" si="7"/>
        <v>0</v>
      </c>
      <c r="AT28" s="143">
        <f t="shared" si="8"/>
        <v>0</v>
      </c>
      <c r="AU28" s="143">
        <f t="shared" si="9"/>
        <v>0</v>
      </c>
      <c r="AV28" s="143">
        <f t="shared" si="10"/>
        <v>0</v>
      </c>
      <c r="AW28" s="143"/>
      <c r="AX28" s="143"/>
      <c r="AY28" s="143"/>
      <c r="AZ28" s="143">
        <f t="shared" si="11"/>
        <v>0</v>
      </c>
      <c r="BA28" s="143"/>
      <c r="BB28" s="143"/>
      <c r="BC28" s="143">
        <f t="shared" si="12"/>
        <v>0</v>
      </c>
      <c r="BD28" s="143"/>
      <c r="BE28" s="144"/>
      <c r="BF28" s="144"/>
      <c r="BG28" s="144">
        <f t="shared" si="13"/>
        <v>0</v>
      </c>
      <c r="BH28" s="144"/>
      <c r="BI28" s="144"/>
      <c r="BJ28" s="144"/>
      <c r="BK28" s="144">
        <f t="shared" si="14"/>
        <v>0</v>
      </c>
      <c r="BL28" s="145">
        <f t="shared" si="19"/>
        <v>0</v>
      </c>
      <c r="BM28" s="146">
        <f t="shared" si="19"/>
        <v>0</v>
      </c>
      <c r="BN28" s="147"/>
      <c r="BO28" s="142"/>
      <c r="BP28" s="148"/>
      <c r="BQ28" s="148"/>
      <c r="BR28" s="148"/>
      <c r="BS28" s="148"/>
    </row>
    <row r="29" spans="1:71" s="4" customFormat="1" ht="18" customHeight="1">
      <c r="A29" s="140"/>
      <c r="B29" s="141">
        <f t="shared" si="15"/>
        <v>0</v>
      </c>
      <c r="C29" s="141">
        <f t="shared" si="16"/>
        <v>0</v>
      </c>
      <c r="D29" s="141">
        <f t="shared" si="16"/>
        <v>0</v>
      </c>
      <c r="E29" s="140"/>
      <c r="F29" s="140"/>
      <c r="G29" s="140"/>
      <c r="H29" s="140"/>
      <c r="I29" s="140"/>
      <c r="J29" s="140"/>
      <c r="K29" s="140">
        <f t="shared" si="0"/>
        <v>0</v>
      </c>
      <c r="L29" s="140"/>
      <c r="M29" s="141"/>
      <c r="N29" s="141"/>
      <c r="O29" s="140"/>
      <c r="P29" s="140"/>
      <c r="Q29" s="140"/>
      <c r="R29" s="140"/>
      <c r="S29" s="142">
        <f t="shared" si="1"/>
        <v>0</v>
      </c>
      <c r="T29" s="143">
        <f t="shared" si="1"/>
        <v>0</v>
      </c>
      <c r="U29" s="143">
        <f t="shared" si="1"/>
        <v>0</v>
      </c>
      <c r="V29" s="143">
        <f t="shared" si="17"/>
        <v>0</v>
      </c>
      <c r="W29" s="142">
        <f t="shared" si="17"/>
        <v>0</v>
      </c>
      <c r="X29" s="142">
        <f t="shared" si="17"/>
        <v>0</v>
      </c>
      <c r="Y29" s="142">
        <f t="shared" si="17"/>
        <v>0</v>
      </c>
      <c r="Z29" s="142">
        <f t="shared" si="17"/>
        <v>0</v>
      </c>
      <c r="AA29" s="142">
        <f t="shared" si="18"/>
        <v>0</v>
      </c>
      <c r="AB29" s="142"/>
      <c r="AC29" s="142"/>
      <c r="AD29" s="142">
        <f t="shared" si="2"/>
        <v>0</v>
      </c>
      <c r="AE29" s="143"/>
      <c r="AF29" s="142"/>
      <c r="AG29" s="142">
        <f t="shared" si="3"/>
        <v>0</v>
      </c>
      <c r="AH29" s="143"/>
      <c r="AI29" s="143"/>
      <c r="AJ29" s="143">
        <f t="shared" si="4"/>
        <v>0</v>
      </c>
      <c r="AK29" s="143"/>
      <c r="AL29" s="143"/>
      <c r="AM29" s="143">
        <f t="shared" si="5"/>
        <v>0</v>
      </c>
      <c r="AN29" s="143"/>
      <c r="AO29" s="143"/>
      <c r="AP29" s="143">
        <f t="shared" si="6"/>
        <v>0</v>
      </c>
      <c r="AQ29" s="143"/>
      <c r="AR29" s="143"/>
      <c r="AS29" s="143">
        <f t="shared" si="7"/>
        <v>0</v>
      </c>
      <c r="AT29" s="143">
        <f t="shared" si="8"/>
        <v>0</v>
      </c>
      <c r="AU29" s="143">
        <f t="shared" si="9"/>
        <v>0</v>
      </c>
      <c r="AV29" s="143">
        <f t="shared" si="10"/>
        <v>0</v>
      </c>
      <c r="AW29" s="143"/>
      <c r="AX29" s="143"/>
      <c r="AY29" s="143"/>
      <c r="AZ29" s="143">
        <f t="shared" si="11"/>
        <v>0</v>
      </c>
      <c r="BA29" s="143"/>
      <c r="BB29" s="143"/>
      <c r="BC29" s="143">
        <f t="shared" si="12"/>
        <v>0</v>
      </c>
      <c r="BD29" s="143"/>
      <c r="BE29" s="144"/>
      <c r="BF29" s="144"/>
      <c r="BG29" s="144">
        <f t="shared" si="13"/>
        <v>0</v>
      </c>
      <c r="BH29" s="144"/>
      <c r="BI29" s="144"/>
      <c r="BJ29" s="144"/>
      <c r="BK29" s="144">
        <f t="shared" si="14"/>
        <v>0</v>
      </c>
      <c r="BL29" s="145">
        <f t="shared" si="19"/>
        <v>0</v>
      </c>
      <c r="BM29" s="146">
        <f t="shared" si="19"/>
        <v>0</v>
      </c>
      <c r="BN29" s="147"/>
      <c r="BO29" s="142"/>
      <c r="BP29" s="148"/>
      <c r="BQ29" s="148"/>
      <c r="BR29" s="148"/>
      <c r="BS29" s="148"/>
    </row>
    <row r="30" spans="1:71" s="4" customFormat="1" ht="18" customHeight="1">
      <c r="A30" s="140"/>
      <c r="B30" s="141">
        <f t="shared" si="15"/>
        <v>0</v>
      </c>
      <c r="C30" s="141">
        <f t="shared" si="16"/>
        <v>0</v>
      </c>
      <c r="D30" s="141">
        <f t="shared" si="16"/>
        <v>0</v>
      </c>
      <c r="E30" s="140"/>
      <c r="F30" s="140"/>
      <c r="G30" s="140"/>
      <c r="H30" s="140"/>
      <c r="I30" s="140"/>
      <c r="J30" s="140"/>
      <c r="K30" s="140">
        <f t="shared" si="0"/>
        <v>0</v>
      </c>
      <c r="L30" s="140"/>
      <c r="M30" s="141"/>
      <c r="N30" s="141"/>
      <c r="O30" s="140"/>
      <c r="P30" s="140"/>
      <c r="Q30" s="140"/>
      <c r="R30" s="140"/>
      <c r="S30" s="142">
        <f t="shared" si="1"/>
        <v>0</v>
      </c>
      <c r="T30" s="143">
        <f t="shared" si="1"/>
        <v>0</v>
      </c>
      <c r="U30" s="143">
        <f t="shared" si="1"/>
        <v>0</v>
      </c>
      <c r="V30" s="143">
        <f t="shared" si="17"/>
        <v>0</v>
      </c>
      <c r="W30" s="142">
        <f t="shared" si="17"/>
        <v>0</v>
      </c>
      <c r="X30" s="142">
        <f t="shared" si="17"/>
        <v>0</v>
      </c>
      <c r="Y30" s="142">
        <f t="shared" si="17"/>
        <v>0</v>
      </c>
      <c r="Z30" s="142">
        <f t="shared" si="17"/>
        <v>0</v>
      </c>
      <c r="AA30" s="142">
        <f t="shared" si="18"/>
        <v>0</v>
      </c>
      <c r="AB30" s="142"/>
      <c r="AC30" s="142"/>
      <c r="AD30" s="142">
        <f t="shared" si="2"/>
        <v>0</v>
      </c>
      <c r="AE30" s="143"/>
      <c r="AF30" s="142"/>
      <c r="AG30" s="142">
        <f t="shared" si="3"/>
        <v>0</v>
      </c>
      <c r="AH30" s="143"/>
      <c r="AI30" s="143"/>
      <c r="AJ30" s="143">
        <f t="shared" si="4"/>
        <v>0</v>
      </c>
      <c r="AK30" s="143"/>
      <c r="AL30" s="143"/>
      <c r="AM30" s="143">
        <f t="shared" si="5"/>
        <v>0</v>
      </c>
      <c r="AN30" s="143"/>
      <c r="AO30" s="143"/>
      <c r="AP30" s="143">
        <f t="shared" si="6"/>
        <v>0</v>
      </c>
      <c r="AQ30" s="143"/>
      <c r="AR30" s="143"/>
      <c r="AS30" s="143">
        <f t="shared" si="7"/>
        <v>0</v>
      </c>
      <c r="AT30" s="143">
        <f t="shared" si="8"/>
        <v>0</v>
      </c>
      <c r="AU30" s="143">
        <f t="shared" si="9"/>
        <v>0</v>
      </c>
      <c r="AV30" s="143">
        <f t="shared" si="10"/>
        <v>0</v>
      </c>
      <c r="AW30" s="143"/>
      <c r="AX30" s="143"/>
      <c r="AY30" s="143"/>
      <c r="AZ30" s="143">
        <f t="shared" si="11"/>
        <v>0</v>
      </c>
      <c r="BA30" s="143"/>
      <c r="BB30" s="143"/>
      <c r="BC30" s="143">
        <f t="shared" si="12"/>
        <v>0</v>
      </c>
      <c r="BD30" s="143"/>
      <c r="BE30" s="144"/>
      <c r="BF30" s="144"/>
      <c r="BG30" s="144">
        <f t="shared" si="13"/>
        <v>0</v>
      </c>
      <c r="BH30" s="144"/>
      <c r="BI30" s="144"/>
      <c r="BJ30" s="144"/>
      <c r="BK30" s="144">
        <f t="shared" si="14"/>
        <v>0</v>
      </c>
      <c r="BL30" s="145">
        <f t="shared" si="19"/>
        <v>0</v>
      </c>
      <c r="BM30" s="146">
        <f t="shared" si="19"/>
        <v>0</v>
      </c>
      <c r="BN30" s="147"/>
      <c r="BO30" s="142"/>
      <c r="BP30" s="148"/>
      <c r="BQ30" s="148"/>
      <c r="BR30" s="148"/>
      <c r="BS30" s="148"/>
    </row>
    <row r="31" spans="1:71" s="4" customFormat="1" ht="18" customHeight="1">
      <c r="A31" s="140"/>
      <c r="B31" s="141">
        <f t="shared" si="15"/>
        <v>0</v>
      </c>
      <c r="C31" s="141">
        <f t="shared" si="16"/>
        <v>0</v>
      </c>
      <c r="D31" s="141">
        <f t="shared" si="16"/>
        <v>0</v>
      </c>
      <c r="E31" s="140"/>
      <c r="F31" s="140"/>
      <c r="G31" s="140"/>
      <c r="H31" s="140"/>
      <c r="I31" s="140"/>
      <c r="J31" s="140"/>
      <c r="K31" s="140">
        <f t="shared" si="0"/>
        <v>0</v>
      </c>
      <c r="L31" s="140"/>
      <c r="M31" s="141"/>
      <c r="N31" s="141"/>
      <c r="O31" s="140"/>
      <c r="P31" s="140"/>
      <c r="Q31" s="140"/>
      <c r="R31" s="140"/>
      <c r="S31" s="142">
        <f t="shared" si="1"/>
        <v>0</v>
      </c>
      <c r="T31" s="143">
        <f t="shared" si="1"/>
        <v>0</v>
      </c>
      <c r="U31" s="143">
        <f t="shared" si="1"/>
        <v>0</v>
      </c>
      <c r="V31" s="143">
        <f t="shared" si="17"/>
        <v>0</v>
      </c>
      <c r="W31" s="142">
        <f t="shared" si="17"/>
        <v>0</v>
      </c>
      <c r="X31" s="142">
        <f t="shared" si="17"/>
        <v>0</v>
      </c>
      <c r="Y31" s="142">
        <f t="shared" si="17"/>
        <v>0</v>
      </c>
      <c r="Z31" s="142">
        <f t="shared" si="17"/>
        <v>0</v>
      </c>
      <c r="AA31" s="142">
        <f t="shared" si="18"/>
        <v>0</v>
      </c>
      <c r="AB31" s="142"/>
      <c r="AC31" s="142"/>
      <c r="AD31" s="142">
        <f t="shared" si="2"/>
        <v>0</v>
      </c>
      <c r="AE31" s="143"/>
      <c r="AF31" s="142"/>
      <c r="AG31" s="142">
        <f t="shared" si="3"/>
        <v>0</v>
      </c>
      <c r="AH31" s="143"/>
      <c r="AI31" s="143"/>
      <c r="AJ31" s="143">
        <f t="shared" si="4"/>
        <v>0</v>
      </c>
      <c r="AK31" s="143"/>
      <c r="AL31" s="143"/>
      <c r="AM31" s="143">
        <f t="shared" si="5"/>
        <v>0</v>
      </c>
      <c r="AN31" s="143"/>
      <c r="AO31" s="143"/>
      <c r="AP31" s="143">
        <f t="shared" si="6"/>
        <v>0</v>
      </c>
      <c r="AQ31" s="143"/>
      <c r="AR31" s="143"/>
      <c r="AS31" s="143">
        <f t="shared" si="7"/>
        <v>0</v>
      </c>
      <c r="AT31" s="143">
        <f t="shared" si="8"/>
        <v>0</v>
      </c>
      <c r="AU31" s="143">
        <f t="shared" si="9"/>
        <v>0</v>
      </c>
      <c r="AV31" s="143">
        <f t="shared" si="10"/>
        <v>0</v>
      </c>
      <c r="AW31" s="143"/>
      <c r="AX31" s="143"/>
      <c r="AY31" s="143"/>
      <c r="AZ31" s="143">
        <f t="shared" si="11"/>
        <v>0</v>
      </c>
      <c r="BA31" s="143"/>
      <c r="BB31" s="143"/>
      <c r="BC31" s="143">
        <f t="shared" si="12"/>
        <v>0</v>
      </c>
      <c r="BD31" s="143"/>
      <c r="BE31" s="144"/>
      <c r="BF31" s="144"/>
      <c r="BG31" s="144">
        <f t="shared" si="13"/>
        <v>0</v>
      </c>
      <c r="BH31" s="144"/>
      <c r="BI31" s="144"/>
      <c r="BJ31" s="144"/>
      <c r="BK31" s="144">
        <f t="shared" si="14"/>
        <v>0</v>
      </c>
      <c r="BL31" s="145">
        <f t="shared" si="19"/>
        <v>0</v>
      </c>
      <c r="BM31" s="146">
        <f t="shared" si="19"/>
        <v>0</v>
      </c>
      <c r="BN31" s="147"/>
      <c r="BO31" s="142"/>
      <c r="BP31" s="148"/>
      <c r="BQ31" s="148"/>
      <c r="BR31" s="148"/>
      <c r="BS31" s="148"/>
    </row>
    <row r="32" spans="1:71" s="4" customFormat="1" ht="18" customHeight="1">
      <c r="A32" s="140"/>
      <c r="B32" s="141">
        <f t="shared" si="15"/>
        <v>0</v>
      </c>
      <c r="C32" s="141">
        <f t="shared" si="16"/>
        <v>0</v>
      </c>
      <c r="D32" s="141">
        <f t="shared" si="16"/>
        <v>0</v>
      </c>
      <c r="E32" s="140"/>
      <c r="F32" s="140"/>
      <c r="G32" s="140"/>
      <c r="H32" s="140"/>
      <c r="I32" s="140"/>
      <c r="J32" s="140"/>
      <c r="K32" s="140">
        <f t="shared" si="0"/>
        <v>0</v>
      </c>
      <c r="L32" s="140"/>
      <c r="M32" s="141"/>
      <c r="N32" s="141"/>
      <c r="O32" s="140"/>
      <c r="P32" s="140"/>
      <c r="Q32" s="140"/>
      <c r="R32" s="140"/>
      <c r="S32" s="142">
        <f t="shared" si="1"/>
        <v>0</v>
      </c>
      <c r="T32" s="143">
        <f t="shared" si="1"/>
        <v>0</v>
      </c>
      <c r="U32" s="143">
        <f t="shared" si="1"/>
        <v>0</v>
      </c>
      <c r="V32" s="143">
        <f t="shared" si="17"/>
        <v>0</v>
      </c>
      <c r="W32" s="142">
        <f t="shared" si="17"/>
        <v>0</v>
      </c>
      <c r="X32" s="142">
        <f t="shared" si="17"/>
        <v>0</v>
      </c>
      <c r="Y32" s="142">
        <f t="shared" si="17"/>
        <v>0</v>
      </c>
      <c r="Z32" s="142">
        <f t="shared" si="17"/>
        <v>0</v>
      </c>
      <c r="AA32" s="142">
        <f t="shared" si="18"/>
        <v>0</v>
      </c>
      <c r="AB32" s="142"/>
      <c r="AC32" s="142"/>
      <c r="AD32" s="142">
        <f t="shared" si="2"/>
        <v>0</v>
      </c>
      <c r="AE32" s="143"/>
      <c r="AF32" s="142"/>
      <c r="AG32" s="142">
        <f t="shared" si="3"/>
        <v>0</v>
      </c>
      <c r="AH32" s="143"/>
      <c r="AI32" s="143"/>
      <c r="AJ32" s="143">
        <f t="shared" si="4"/>
        <v>0</v>
      </c>
      <c r="AK32" s="143"/>
      <c r="AL32" s="143"/>
      <c r="AM32" s="143">
        <f t="shared" si="5"/>
        <v>0</v>
      </c>
      <c r="AN32" s="143"/>
      <c r="AO32" s="143"/>
      <c r="AP32" s="143">
        <f t="shared" si="6"/>
        <v>0</v>
      </c>
      <c r="AQ32" s="143"/>
      <c r="AR32" s="143"/>
      <c r="AS32" s="143">
        <f t="shared" si="7"/>
        <v>0</v>
      </c>
      <c r="AT32" s="143">
        <f t="shared" si="8"/>
        <v>0</v>
      </c>
      <c r="AU32" s="143">
        <f t="shared" si="9"/>
        <v>0</v>
      </c>
      <c r="AV32" s="143">
        <f t="shared" si="10"/>
        <v>0</v>
      </c>
      <c r="AW32" s="143"/>
      <c r="AX32" s="143"/>
      <c r="AY32" s="143"/>
      <c r="AZ32" s="143">
        <f t="shared" si="11"/>
        <v>0</v>
      </c>
      <c r="BA32" s="143"/>
      <c r="BB32" s="143"/>
      <c r="BC32" s="143">
        <f t="shared" si="12"/>
        <v>0</v>
      </c>
      <c r="BD32" s="143"/>
      <c r="BE32" s="144"/>
      <c r="BF32" s="144"/>
      <c r="BG32" s="144">
        <f t="shared" si="13"/>
        <v>0</v>
      </c>
      <c r="BH32" s="144"/>
      <c r="BI32" s="144"/>
      <c r="BJ32" s="144"/>
      <c r="BK32" s="144">
        <f t="shared" si="14"/>
        <v>0</v>
      </c>
      <c r="BL32" s="145">
        <f t="shared" si="19"/>
        <v>0</v>
      </c>
      <c r="BM32" s="146">
        <f t="shared" si="19"/>
        <v>0</v>
      </c>
      <c r="BN32" s="147"/>
      <c r="BO32" s="142"/>
      <c r="BP32" s="148"/>
      <c r="BQ32" s="148"/>
      <c r="BR32" s="148"/>
      <c r="BS32" s="148"/>
    </row>
    <row r="33" spans="1:71" s="20" customFormat="1" ht="19.5" customHeight="1">
      <c r="A33" s="149" t="s">
        <v>49</v>
      </c>
      <c r="B33" s="150">
        <f aca="true" t="shared" si="20" ref="B33:BM33">SUM(B11:B32)</f>
        <v>223</v>
      </c>
      <c r="C33" s="150">
        <f t="shared" si="20"/>
        <v>2</v>
      </c>
      <c r="D33" s="150">
        <f t="shared" si="20"/>
        <v>0</v>
      </c>
      <c r="E33" s="150">
        <f t="shared" si="20"/>
        <v>0</v>
      </c>
      <c r="F33" s="150">
        <f t="shared" si="20"/>
        <v>0</v>
      </c>
      <c r="G33" s="150">
        <f t="shared" si="20"/>
        <v>2</v>
      </c>
      <c r="H33" s="150">
        <f t="shared" si="20"/>
        <v>0</v>
      </c>
      <c r="I33" s="150">
        <f t="shared" si="20"/>
        <v>0</v>
      </c>
      <c r="J33" s="150">
        <f t="shared" si="20"/>
        <v>0</v>
      </c>
      <c r="K33" s="150">
        <f t="shared" si="20"/>
        <v>221</v>
      </c>
      <c r="L33" s="150">
        <f t="shared" si="20"/>
        <v>4</v>
      </c>
      <c r="M33" s="150">
        <f t="shared" si="20"/>
        <v>134</v>
      </c>
      <c r="N33" s="150">
        <f t="shared" si="20"/>
        <v>82</v>
      </c>
      <c r="O33" s="150">
        <f t="shared" si="20"/>
        <v>0</v>
      </c>
      <c r="P33" s="150">
        <f t="shared" si="20"/>
        <v>1</v>
      </c>
      <c r="Q33" s="150">
        <f t="shared" si="20"/>
        <v>0</v>
      </c>
      <c r="R33" s="150">
        <f t="shared" si="20"/>
        <v>0</v>
      </c>
      <c r="S33" s="151">
        <f t="shared" si="20"/>
        <v>12983.3</v>
      </c>
      <c r="T33" s="151">
        <f t="shared" si="20"/>
        <v>11288.9</v>
      </c>
      <c r="U33" s="151">
        <f t="shared" si="20"/>
        <v>1694.4</v>
      </c>
      <c r="V33" s="151">
        <f t="shared" si="20"/>
        <v>3951.4</v>
      </c>
      <c r="W33" s="151">
        <f t="shared" si="20"/>
        <v>3402.2</v>
      </c>
      <c r="X33" s="151">
        <f t="shared" si="20"/>
        <v>549.2000000000003</v>
      </c>
      <c r="Y33" s="151">
        <f t="shared" si="20"/>
        <v>0</v>
      </c>
      <c r="Z33" s="151">
        <f t="shared" si="20"/>
        <v>0</v>
      </c>
      <c r="AA33" s="151">
        <f t="shared" si="20"/>
        <v>0</v>
      </c>
      <c r="AB33" s="151">
        <f t="shared" si="20"/>
        <v>0</v>
      </c>
      <c r="AC33" s="151">
        <f t="shared" si="20"/>
        <v>0</v>
      </c>
      <c r="AD33" s="151">
        <f t="shared" si="20"/>
        <v>0</v>
      </c>
      <c r="AE33" s="151">
        <f t="shared" si="20"/>
        <v>0</v>
      </c>
      <c r="AF33" s="151">
        <f t="shared" si="20"/>
        <v>0</v>
      </c>
      <c r="AG33" s="151">
        <f t="shared" si="20"/>
        <v>0</v>
      </c>
      <c r="AH33" s="151">
        <f t="shared" si="20"/>
        <v>3951.4</v>
      </c>
      <c r="AI33" s="151">
        <f t="shared" si="20"/>
        <v>3402.2</v>
      </c>
      <c r="AJ33" s="151">
        <f t="shared" si="20"/>
        <v>549.2000000000003</v>
      </c>
      <c r="AK33" s="151">
        <f t="shared" si="20"/>
        <v>0</v>
      </c>
      <c r="AL33" s="151">
        <f t="shared" si="20"/>
        <v>0</v>
      </c>
      <c r="AM33" s="151">
        <f t="shared" si="20"/>
        <v>0</v>
      </c>
      <c r="AN33" s="151">
        <f t="shared" si="20"/>
        <v>0</v>
      </c>
      <c r="AO33" s="151">
        <f t="shared" si="20"/>
        <v>0</v>
      </c>
      <c r="AP33" s="151">
        <f t="shared" si="20"/>
        <v>0</v>
      </c>
      <c r="AQ33" s="151">
        <f t="shared" si="20"/>
        <v>0</v>
      </c>
      <c r="AR33" s="151">
        <f t="shared" si="20"/>
        <v>0</v>
      </c>
      <c r="AS33" s="151">
        <f t="shared" si="20"/>
        <v>0</v>
      </c>
      <c r="AT33" s="151">
        <f t="shared" si="20"/>
        <v>9031.9</v>
      </c>
      <c r="AU33" s="151">
        <f t="shared" si="20"/>
        <v>7886.7</v>
      </c>
      <c r="AV33" s="151">
        <f t="shared" si="20"/>
        <v>1145.1999999999998</v>
      </c>
      <c r="AW33" s="151">
        <f t="shared" si="20"/>
        <v>809.1</v>
      </c>
      <c r="AX33" s="151">
        <f t="shared" si="20"/>
        <v>5685.2</v>
      </c>
      <c r="AY33" s="151">
        <f t="shared" si="20"/>
        <v>4709.5</v>
      </c>
      <c r="AZ33" s="151">
        <f t="shared" si="20"/>
        <v>975.6999999999998</v>
      </c>
      <c r="BA33" s="151">
        <f t="shared" si="20"/>
        <v>901.5</v>
      </c>
      <c r="BB33" s="151">
        <f t="shared" si="20"/>
        <v>732</v>
      </c>
      <c r="BC33" s="151">
        <f t="shared" si="20"/>
        <v>169.5</v>
      </c>
      <c r="BD33" s="151">
        <f t="shared" si="20"/>
        <v>0</v>
      </c>
      <c r="BE33" s="151">
        <f t="shared" si="20"/>
        <v>1636.1</v>
      </c>
      <c r="BF33" s="151">
        <f t="shared" si="20"/>
        <v>1636.1</v>
      </c>
      <c r="BG33" s="151">
        <f t="shared" si="20"/>
        <v>0</v>
      </c>
      <c r="BH33" s="151">
        <f t="shared" si="20"/>
        <v>0</v>
      </c>
      <c r="BI33" s="151">
        <f t="shared" si="20"/>
        <v>0</v>
      </c>
      <c r="BJ33" s="151">
        <f t="shared" si="20"/>
        <v>0</v>
      </c>
      <c r="BK33" s="151">
        <f t="shared" si="20"/>
        <v>0</v>
      </c>
      <c r="BL33" s="152">
        <f t="shared" si="20"/>
        <v>10</v>
      </c>
      <c r="BM33" s="152">
        <f t="shared" si="20"/>
        <v>10</v>
      </c>
      <c r="BN33" s="150">
        <f aca="true" t="shared" si="21" ref="BN33:BS33">SUM(BN11:BN32)</f>
        <v>0</v>
      </c>
      <c r="BO33" s="150">
        <f t="shared" si="21"/>
        <v>0</v>
      </c>
      <c r="BP33" s="150">
        <f t="shared" si="21"/>
        <v>10</v>
      </c>
      <c r="BQ33" s="150">
        <f t="shared" si="21"/>
        <v>10</v>
      </c>
      <c r="BR33" s="150">
        <f t="shared" si="21"/>
        <v>0</v>
      </c>
      <c r="BS33" s="150">
        <f t="shared" si="21"/>
        <v>0</v>
      </c>
    </row>
    <row r="34" spans="1:71" s="4" customFormat="1" ht="15.75">
      <c r="A34" s="153"/>
      <c r="B34" s="154"/>
      <c r="C34" s="154"/>
      <c r="D34" s="154"/>
      <c r="E34" s="155"/>
      <c r="F34" s="155"/>
      <c r="G34" s="155"/>
      <c r="H34" s="142"/>
      <c r="I34" s="142"/>
      <c r="J34" s="142"/>
      <c r="K34" s="156"/>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7"/>
      <c r="AJ34" s="142"/>
      <c r="AK34" s="142"/>
      <c r="AL34" s="142"/>
      <c r="AM34" s="142"/>
      <c r="AN34" s="142"/>
      <c r="AO34" s="142"/>
      <c r="AP34" s="142"/>
      <c r="AQ34" s="142"/>
      <c r="AR34" s="142"/>
      <c r="AS34" s="142"/>
      <c r="AT34" s="157"/>
      <c r="AU34" s="157"/>
      <c r="AV34" s="157"/>
      <c r="AW34" s="157"/>
      <c r="AX34" s="157"/>
      <c r="AY34" s="157"/>
      <c r="AZ34" s="157"/>
      <c r="BA34" s="157"/>
      <c r="BB34" s="157"/>
      <c r="BC34" s="157"/>
      <c r="BD34" s="157"/>
      <c r="BE34" s="157"/>
      <c r="BF34" s="157"/>
      <c r="BG34" s="157"/>
      <c r="BH34" s="157"/>
      <c r="BI34" s="157"/>
      <c r="BJ34" s="157"/>
      <c r="BK34" s="157"/>
      <c r="BL34" s="158"/>
      <c r="BM34" s="158"/>
      <c r="BN34" s="157"/>
      <c r="BO34" s="157"/>
      <c r="BP34" s="157"/>
      <c r="BQ34" s="157"/>
      <c r="BR34" s="159"/>
      <c r="BS34" s="159"/>
    </row>
    <row r="35" spans="1:57" s="4" customFormat="1" ht="12.75">
      <c r="A35" s="27"/>
      <c r="B35" s="27"/>
      <c r="C35" s="27"/>
      <c r="D35" s="27"/>
      <c r="E35" s="27"/>
      <c r="F35" s="27"/>
      <c r="G35" s="27"/>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9"/>
      <c r="AJ35" s="28"/>
      <c r="AK35" s="28"/>
      <c r="AL35" s="28"/>
      <c r="AM35" s="28"/>
      <c r="AN35" s="28"/>
      <c r="AO35" s="28"/>
      <c r="AP35" s="28"/>
      <c r="AQ35" s="28"/>
      <c r="AR35" s="28"/>
      <c r="AS35" s="28"/>
      <c r="BE35" s="30"/>
    </row>
    <row r="36" spans="1:57" s="3" customFormat="1" ht="12.75">
      <c r="A36" s="27"/>
      <c r="B36" s="27"/>
      <c r="C36" s="27"/>
      <c r="D36" s="27"/>
      <c r="E36" s="27"/>
      <c r="F36" s="27"/>
      <c r="G36" s="27"/>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4"/>
      <c r="AU36" s="4"/>
      <c r="AV36" s="4"/>
      <c r="AW36" s="4"/>
      <c r="AX36" s="4"/>
      <c r="AY36" s="4"/>
      <c r="AZ36" s="4"/>
      <c r="BA36" s="4"/>
      <c r="BB36" s="4"/>
      <c r="BC36" s="4"/>
      <c r="BD36" s="4"/>
      <c r="BE36" s="4"/>
    </row>
    <row r="37" spans="1:56" s="3" customFormat="1" ht="12.75">
      <c r="A37" s="27"/>
      <c r="B37" s="27"/>
      <c r="C37" s="27"/>
      <c r="D37" s="27"/>
      <c r="E37" s="27"/>
      <c r="F37" s="27"/>
      <c r="G37" s="27"/>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4"/>
      <c r="AU37" s="4"/>
      <c r="AV37" s="4"/>
      <c r="AW37" s="4"/>
      <c r="AX37" s="4"/>
      <c r="AY37" s="4"/>
      <c r="AZ37" s="4"/>
      <c r="BA37" s="4"/>
      <c r="BB37" s="4"/>
      <c r="BC37" s="4"/>
      <c r="BD37" s="4"/>
    </row>
    <row r="38" spans="1:57" s="3" customFormat="1" ht="12.75">
      <c r="A38" s="27"/>
      <c r="B38" s="27"/>
      <c r="C38" s="27"/>
      <c r="D38" s="27"/>
      <c r="E38" s="27"/>
      <c r="F38" s="27"/>
      <c r="G38" s="27"/>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9"/>
      <c r="AJ38" s="28"/>
      <c r="AK38" s="28"/>
      <c r="AL38" s="28"/>
      <c r="AM38" s="28"/>
      <c r="AN38" s="28"/>
      <c r="AO38" s="28"/>
      <c r="AP38" s="28"/>
      <c r="AQ38" s="28"/>
      <c r="AR38" s="28"/>
      <c r="AS38" s="28"/>
      <c r="AT38" s="4"/>
      <c r="AU38" s="4"/>
      <c r="AV38" s="4"/>
      <c r="AW38" s="4"/>
      <c r="AX38" s="4"/>
      <c r="AY38" s="4"/>
      <c r="AZ38" s="4"/>
      <c r="BA38" s="4"/>
      <c r="BB38" s="4"/>
      <c r="BC38" s="4"/>
      <c r="BD38" s="4"/>
      <c r="BE38" s="4"/>
    </row>
    <row r="39" spans="1:57" s="3" customFormat="1" ht="12.75">
      <c r="A39" s="27"/>
      <c r="B39" s="27"/>
      <c r="C39" s="27"/>
      <c r="D39" s="27"/>
      <c r="E39" s="27"/>
      <c r="F39" s="27"/>
      <c r="G39" s="27"/>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9"/>
      <c r="AJ39" s="28"/>
      <c r="AK39" s="28"/>
      <c r="AL39" s="28"/>
      <c r="AM39" s="28"/>
      <c r="AN39" s="28"/>
      <c r="AO39" s="28"/>
      <c r="AP39" s="28"/>
      <c r="AQ39" s="28"/>
      <c r="AR39" s="28"/>
      <c r="AS39" s="28"/>
      <c r="AT39" s="4"/>
      <c r="AU39" s="4"/>
      <c r="AV39" s="4"/>
      <c r="AW39" s="4"/>
      <c r="AX39" s="4"/>
      <c r="AY39" s="4"/>
      <c r="AZ39" s="4"/>
      <c r="BA39" s="4"/>
      <c r="BB39" s="4"/>
      <c r="BC39" s="4"/>
      <c r="BD39" s="4"/>
      <c r="BE39" s="4"/>
    </row>
    <row r="40" spans="1:45" s="3" customFormat="1" ht="12.75">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row>
    <row r="41" spans="1:45" s="3" customFormat="1" ht="12.75">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row>
    <row r="42" spans="1:45" s="3" customFormat="1" ht="12.75">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row>
    <row r="43" spans="1:45" s="3" customFormat="1" ht="12.75">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row>
    <row r="44" spans="1:45" s="3" customFormat="1" ht="12.7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row>
    <row r="45" spans="1:45" s="3" customFormat="1" ht="12.75">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row>
    <row r="46" spans="1:45" s="3" customFormat="1" ht="12.75">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row>
    <row r="47" spans="1:45" s="3" customFormat="1" ht="12.75">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row>
    <row r="48" spans="1:45" s="3" customFormat="1" ht="12.75">
      <c r="A48" s="31"/>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row>
    <row r="49" spans="1:45" s="3" customFormat="1" ht="12.75">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row>
    <row r="50" spans="1:69" ht="12.75">
      <c r="A50" s="2"/>
      <c r="B50" s="2"/>
      <c r="C50" s="2"/>
      <c r="D50" s="2"/>
      <c r="E50" s="2"/>
      <c r="F50" s="2"/>
      <c r="G50" s="2"/>
      <c r="AQ50" s="2"/>
      <c r="AR50" s="2"/>
      <c r="AS50" s="2"/>
      <c r="BE50" s="32"/>
      <c r="BF50" s="32"/>
      <c r="BG50" s="32"/>
      <c r="BH50" s="32"/>
      <c r="BI50" s="32"/>
      <c r="BJ50" s="32"/>
      <c r="BK50" s="32"/>
      <c r="BL50" s="32"/>
      <c r="BM50" s="32"/>
      <c r="BN50" s="32"/>
      <c r="BO50" s="32"/>
      <c r="BP50" s="32"/>
      <c r="BQ50" s="32"/>
    </row>
    <row r="51" spans="1:69" ht="12.75">
      <c r="A51" s="2"/>
      <c r="B51" s="2"/>
      <c r="C51" s="2"/>
      <c r="D51" s="2"/>
      <c r="E51" s="2"/>
      <c r="F51" s="2"/>
      <c r="G51" s="2"/>
      <c r="BE51" s="32"/>
      <c r="BF51" s="32"/>
      <c r="BG51" s="32"/>
      <c r="BH51" s="32"/>
      <c r="BI51" s="32"/>
      <c r="BJ51" s="32"/>
      <c r="BK51" s="32"/>
      <c r="BL51" s="32"/>
      <c r="BM51" s="32"/>
      <c r="BN51" s="32"/>
      <c r="BO51" s="32"/>
      <c r="BP51" s="32"/>
      <c r="BQ51" s="32"/>
    </row>
    <row r="52" spans="1:69" ht="12.75">
      <c r="A52" s="2"/>
      <c r="B52" s="2"/>
      <c r="C52" s="2"/>
      <c r="D52" s="2"/>
      <c r="E52" s="2"/>
      <c r="F52" s="2"/>
      <c r="G52" s="2"/>
      <c r="AQ52" s="2"/>
      <c r="AR52" s="2"/>
      <c r="AS52" s="2"/>
      <c r="BE52" s="32"/>
      <c r="BF52" s="32"/>
      <c r="BG52" s="32"/>
      <c r="BH52" s="32"/>
      <c r="BI52" s="32"/>
      <c r="BJ52" s="32"/>
      <c r="BK52" s="32"/>
      <c r="BL52" s="32"/>
      <c r="BM52" s="32"/>
      <c r="BN52" s="32"/>
      <c r="BO52" s="32"/>
      <c r="BP52" s="32"/>
      <c r="BQ52" s="32"/>
    </row>
    <row r="53" spans="57:69" ht="12.75">
      <c r="BE53" s="32"/>
      <c r="BF53" s="32"/>
      <c r="BG53" s="32"/>
      <c r="BH53" s="32"/>
      <c r="BI53" s="32"/>
      <c r="BJ53" s="32"/>
      <c r="BK53" s="32"/>
      <c r="BL53" s="32"/>
      <c r="BM53" s="32"/>
      <c r="BN53" s="32"/>
      <c r="BO53" s="32"/>
      <c r="BP53" s="32"/>
      <c r="BQ53" s="32"/>
    </row>
    <row r="54" spans="57:69" ht="12.75">
      <c r="BE54" s="32"/>
      <c r="BF54" s="32"/>
      <c r="BG54" s="32"/>
      <c r="BH54" s="32"/>
      <c r="BI54" s="32"/>
      <c r="BJ54" s="32"/>
      <c r="BK54" s="32"/>
      <c r="BL54" s="32"/>
      <c r="BM54" s="32"/>
      <c r="BN54" s="32"/>
      <c r="BO54" s="32"/>
      <c r="BP54" s="32"/>
      <c r="BQ54" s="32"/>
    </row>
    <row r="55" spans="57:69" ht="12.75">
      <c r="BE55" s="32"/>
      <c r="BF55" s="32"/>
      <c r="BG55" s="32"/>
      <c r="BH55" s="32"/>
      <c r="BI55" s="32"/>
      <c r="BJ55" s="32"/>
      <c r="BK55" s="32"/>
      <c r="BL55" s="32"/>
      <c r="BM55" s="32"/>
      <c r="BN55" s="32"/>
      <c r="BO55" s="32"/>
      <c r="BP55" s="32"/>
      <c r="BQ55" s="32"/>
    </row>
    <row r="56" spans="57:69" ht="12.75">
      <c r="BE56" s="32"/>
      <c r="BF56" s="32"/>
      <c r="BG56" s="32"/>
      <c r="BH56" s="32"/>
      <c r="BI56" s="32"/>
      <c r="BJ56" s="32"/>
      <c r="BK56" s="32"/>
      <c r="BL56" s="32"/>
      <c r="BM56" s="32"/>
      <c r="BN56" s="32"/>
      <c r="BO56" s="32"/>
      <c r="BP56" s="32"/>
      <c r="BQ56" s="32"/>
    </row>
    <row r="57" spans="57:69" ht="12.75">
      <c r="BE57" s="32"/>
      <c r="BF57" s="32"/>
      <c r="BG57" s="32"/>
      <c r="BH57" s="32"/>
      <c r="BI57" s="32"/>
      <c r="BJ57" s="32"/>
      <c r="BK57" s="32"/>
      <c r="BL57" s="32"/>
      <c r="BM57" s="32"/>
      <c r="BN57" s="32"/>
      <c r="BO57" s="32"/>
      <c r="BP57" s="32"/>
      <c r="BQ57" s="32"/>
    </row>
    <row r="58" spans="57:69" ht="12.75">
      <c r="BE58" s="32"/>
      <c r="BF58" s="32"/>
      <c r="BG58" s="32"/>
      <c r="BH58" s="32"/>
      <c r="BI58" s="32"/>
      <c r="BJ58" s="32"/>
      <c r="BK58" s="32"/>
      <c r="BL58" s="32"/>
      <c r="BM58" s="32"/>
      <c r="BN58" s="32"/>
      <c r="BO58" s="32"/>
      <c r="BP58" s="32"/>
      <c r="BQ58" s="32"/>
    </row>
    <row r="59" spans="57:69" ht="12.75">
      <c r="BE59" s="32"/>
      <c r="BF59" s="32"/>
      <c r="BG59" s="32"/>
      <c r="BH59" s="32"/>
      <c r="BI59" s="32"/>
      <c r="BJ59" s="32"/>
      <c r="BK59" s="32"/>
      <c r="BL59" s="32"/>
      <c r="BM59" s="32"/>
      <c r="BN59" s="32"/>
      <c r="BO59" s="32"/>
      <c r="BP59" s="32"/>
      <c r="BQ59" s="32"/>
    </row>
    <row r="60" spans="57:69" ht="12.75">
      <c r="BE60" s="32"/>
      <c r="BF60" s="32"/>
      <c r="BG60" s="32"/>
      <c r="BH60" s="32"/>
      <c r="BI60" s="32"/>
      <c r="BJ60" s="32"/>
      <c r="BK60" s="32"/>
      <c r="BL60" s="32"/>
      <c r="BM60" s="32"/>
      <c r="BN60" s="32"/>
      <c r="BO60" s="32"/>
      <c r="BP60" s="32"/>
      <c r="BQ60" s="32"/>
    </row>
    <row r="61" spans="57:69" ht="12.75">
      <c r="BE61" s="32"/>
      <c r="BF61" s="32"/>
      <c r="BG61" s="32"/>
      <c r="BH61" s="32"/>
      <c r="BI61" s="32"/>
      <c r="BJ61" s="32"/>
      <c r="BK61" s="32"/>
      <c r="BL61" s="32"/>
      <c r="BM61" s="32"/>
      <c r="BN61" s="32"/>
      <c r="BO61" s="32"/>
      <c r="BP61" s="32"/>
      <c r="BQ61" s="32"/>
    </row>
    <row r="62" spans="57:69" ht="12.75">
      <c r="BE62" s="32"/>
      <c r="BF62" s="32"/>
      <c r="BG62" s="32"/>
      <c r="BH62" s="32"/>
      <c r="BI62" s="32"/>
      <c r="BJ62" s="32"/>
      <c r="BK62" s="32"/>
      <c r="BL62" s="32"/>
      <c r="BM62" s="32"/>
      <c r="BN62" s="32"/>
      <c r="BO62" s="32"/>
      <c r="BP62" s="32"/>
      <c r="BQ62" s="32"/>
    </row>
    <row r="63" spans="57:69" ht="12.75">
      <c r="BE63" s="32"/>
      <c r="BF63" s="32"/>
      <c r="BG63" s="32"/>
      <c r="BH63" s="32"/>
      <c r="BI63" s="32"/>
      <c r="BJ63" s="32"/>
      <c r="BK63" s="32"/>
      <c r="BL63" s="32"/>
      <c r="BM63" s="32"/>
      <c r="BN63" s="32"/>
      <c r="BO63" s="32"/>
      <c r="BP63" s="32"/>
      <c r="BQ63" s="32"/>
    </row>
    <row r="64" spans="57:69" ht="12.75">
      <c r="BE64" s="32"/>
      <c r="BF64" s="32"/>
      <c r="BG64" s="32"/>
      <c r="BH64" s="32"/>
      <c r="BI64" s="32"/>
      <c r="BJ64" s="32"/>
      <c r="BK64" s="32"/>
      <c r="BL64" s="32"/>
      <c r="BM64" s="32"/>
      <c r="BN64" s="32"/>
      <c r="BO64" s="32"/>
      <c r="BP64" s="32"/>
      <c r="BQ64" s="32"/>
    </row>
    <row r="65" spans="57:69" ht="12.75">
      <c r="BE65" s="32"/>
      <c r="BF65" s="32"/>
      <c r="BG65" s="32"/>
      <c r="BH65" s="32"/>
      <c r="BI65" s="32"/>
      <c r="BJ65" s="32"/>
      <c r="BK65" s="32"/>
      <c r="BL65" s="32"/>
      <c r="BM65" s="32"/>
      <c r="BN65" s="32"/>
      <c r="BO65" s="32"/>
      <c r="BP65" s="32"/>
      <c r="BQ65" s="32"/>
    </row>
    <row r="66" spans="57:69" ht="12.75">
      <c r="BE66" s="32"/>
      <c r="BF66" s="32"/>
      <c r="BG66" s="32"/>
      <c r="BH66" s="32"/>
      <c r="BI66" s="32"/>
      <c r="BJ66" s="32"/>
      <c r="BK66" s="32"/>
      <c r="BL66" s="32"/>
      <c r="BM66" s="32"/>
      <c r="BN66" s="32"/>
      <c r="BO66" s="32"/>
      <c r="BP66" s="32"/>
      <c r="BQ66" s="32"/>
    </row>
    <row r="67" spans="57:69" ht="12.75">
      <c r="BE67" s="32"/>
      <c r="BF67" s="32"/>
      <c r="BG67" s="32"/>
      <c r="BH67" s="32"/>
      <c r="BI67" s="32"/>
      <c r="BJ67" s="32"/>
      <c r="BK67" s="32"/>
      <c r="BL67" s="32"/>
      <c r="BM67" s="32"/>
      <c r="BN67" s="32"/>
      <c r="BO67" s="32"/>
      <c r="BP67" s="32"/>
      <c r="BQ67" s="32"/>
    </row>
    <row r="68" spans="57:69" ht="12.75">
      <c r="BE68" s="32"/>
      <c r="BF68" s="32"/>
      <c r="BG68" s="32"/>
      <c r="BH68" s="32"/>
      <c r="BI68" s="32"/>
      <c r="BJ68" s="32"/>
      <c r="BK68" s="32"/>
      <c r="BL68" s="32"/>
      <c r="BM68" s="32"/>
      <c r="BN68" s="32"/>
      <c r="BO68" s="32"/>
      <c r="BP68" s="32"/>
      <c r="BQ68" s="32"/>
    </row>
    <row r="69" spans="57:69" ht="12.75">
      <c r="BE69" s="32"/>
      <c r="BF69" s="32"/>
      <c r="BG69" s="32"/>
      <c r="BH69" s="32"/>
      <c r="BI69" s="32"/>
      <c r="BJ69" s="32"/>
      <c r="BK69" s="32"/>
      <c r="BL69" s="32"/>
      <c r="BM69" s="32"/>
      <c r="BN69" s="32"/>
      <c r="BO69" s="32"/>
      <c r="BP69" s="32"/>
      <c r="BQ69" s="32"/>
    </row>
    <row r="70" spans="57:69" ht="12.75">
      <c r="BE70" s="32"/>
      <c r="BF70" s="32"/>
      <c r="BG70" s="32"/>
      <c r="BH70" s="32"/>
      <c r="BI70" s="32"/>
      <c r="BJ70" s="32"/>
      <c r="BK70" s="32"/>
      <c r="BL70" s="32"/>
      <c r="BM70" s="32"/>
      <c r="BN70" s="32"/>
      <c r="BO70" s="32"/>
      <c r="BP70" s="32"/>
      <c r="BQ70" s="32"/>
    </row>
    <row r="71" spans="57:69" ht="12.75">
      <c r="BE71" s="32"/>
      <c r="BF71" s="32"/>
      <c r="BG71" s="32"/>
      <c r="BH71" s="32"/>
      <c r="BI71" s="32"/>
      <c r="BJ71" s="32"/>
      <c r="BK71" s="32"/>
      <c r="BL71" s="32"/>
      <c r="BM71" s="32"/>
      <c r="BN71" s="32"/>
      <c r="BO71" s="32"/>
      <c r="BP71" s="32"/>
      <c r="BQ71" s="32"/>
    </row>
    <row r="72" spans="57:69" ht="12.75">
      <c r="BE72" s="32"/>
      <c r="BF72" s="32"/>
      <c r="BG72" s="32"/>
      <c r="BH72" s="32"/>
      <c r="BI72" s="32"/>
      <c r="BJ72" s="32"/>
      <c r="BK72" s="32"/>
      <c r="BL72" s="32"/>
      <c r="BM72" s="32"/>
      <c r="BN72" s="32"/>
      <c r="BO72" s="32"/>
      <c r="BP72" s="32"/>
      <c r="BQ72" s="32"/>
    </row>
    <row r="73" spans="57:69" ht="12.75">
      <c r="BE73" s="32"/>
      <c r="BF73" s="32"/>
      <c r="BG73" s="32"/>
      <c r="BH73" s="32"/>
      <c r="BI73" s="32"/>
      <c r="BJ73" s="32"/>
      <c r="BK73" s="32"/>
      <c r="BL73" s="32"/>
      <c r="BM73" s="32"/>
      <c r="BN73" s="32"/>
      <c r="BO73" s="32"/>
      <c r="BP73" s="32"/>
      <c r="BQ73" s="32"/>
    </row>
    <row r="74" spans="57:69" ht="12.75">
      <c r="BE74" s="32"/>
      <c r="BF74" s="32"/>
      <c r="BG74" s="32"/>
      <c r="BH74" s="32"/>
      <c r="BI74" s="32"/>
      <c r="BJ74" s="32"/>
      <c r="BK74" s="32"/>
      <c r="BL74" s="32"/>
      <c r="BM74" s="32"/>
      <c r="BN74" s="32"/>
      <c r="BO74" s="32"/>
      <c r="BP74" s="32"/>
      <c r="BQ74" s="32"/>
    </row>
    <row r="75" spans="57:69" ht="12.75">
      <c r="BE75" s="32"/>
      <c r="BF75" s="32"/>
      <c r="BG75" s="32"/>
      <c r="BH75" s="32"/>
      <c r="BI75" s="32"/>
      <c r="BJ75" s="32"/>
      <c r="BK75" s="32"/>
      <c r="BL75" s="32"/>
      <c r="BM75" s="32"/>
      <c r="BN75" s="32"/>
      <c r="BO75" s="32"/>
      <c r="BP75" s="32"/>
      <c r="BQ75" s="32"/>
    </row>
    <row r="76" spans="57:69" ht="12.75">
      <c r="BE76" s="32"/>
      <c r="BF76" s="32"/>
      <c r="BG76" s="32"/>
      <c r="BH76" s="32"/>
      <c r="BI76" s="32"/>
      <c r="BJ76" s="32"/>
      <c r="BK76" s="32"/>
      <c r="BL76" s="32"/>
      <c r="BM76" s="32"/>
      <c r="BN76" s="32"/>
      <c r="BO76" s="32"/>
      <c r="BP76" s="32"/>
      <c r="BQ76" s="32"/>
    </row>
    <row r="77" spans="57:69" ht="12.75">
      <c r="BE77" s="32"/>
      <c r="BF77" s="32"/>
      <c r="BG77" s="32"/>
      <c r="BH77" s="32"/>
      <c r="BI77" s="32"/>
      <c r="BJ77" s="32"/>
      <c r="BK77" s="32"/>
      <c r="BL77" s="32"/>
      <c r="BM77" s="32"/>
      <c r="BN77" s="32"/>
      <c r="BO77" s="32"/>
      <c r="BP77" s="32"/>
      <c r="BQ77" s="32"/>
    </row>
    <row r="78" spans="57:69" ht="12.75">
      <c r="BE78" s="32"/>
      <c r="BF78" s="32"/>
      <c r="BG78" s="32"/>
      <c r="BH78" s="32"/>
      <c r="BI78" s="32"/>
      <c r="BJ78" s="32"/>
      <c r="BK78" s="32"/>
      <c r="BL78" s="32"/>
      <c r="BM78" s="32"/>
      <c r="BN78" s="32"/>
      <c r="BO78" s="32"/>
      <c r="BP78" s="32"/>
      <c r="BQ78" s="32"/>
    </row>
    <row r="79" spans="57:69" ht="12.75">
      <c r="BE79" s="32"/>
      <c r="BF79" s="32"/>
      <c r="BG79" s="32"/>
      <c r="BH79" s="32"/>
      <c r="BI79" s="32"/>
      <c r="BJ79" s="32"/>
      <c r="BK79" s="32"/>
      <c r="BL79" s="32"/>
      <c r="BM79" s="32"/>
      <c r="BN79" s="32"/>
      <c r="BO79" s="32"/>
      <c r="BP79" s="32"/>
      <c r="BQ79" s="32"/>
    </row>
    <row r="80" spans="57:69" ht="12.75">
      <c r="BE80" s="32"/>
      <c r="BF80" s="32"/>
      <c r="BG80" s="32"/>
      <c r="BH80" s="32"/>
      <c r="BI80" s="32"/>
      <c r="BJ80" s="32"/>
      <c r="BK80" s="32"/>
      <c r="BL80" s="32"/>
      <c r="BM80" s="32"/>
      <c r="BN80" s="32"/>
      <c r="BO80" s="32"/>
      <c r="BP80" s="32"/>
      <c r="BQ80" s="32"/>
    </row>
    <row r="81" spans="57:69" ht="12.75">
      <c r="BE81" s="32"/>
      <c r="BF81" s="32"/>
      <c r="BG81" s="32"/>
      <c r="BH81" s="32"/>
      <c r="BI81" s="32"/>
      <c r="BJ81" s="32"/>
      <c r="BK81" s="32"/>
      <c r="BL81" s="32"/>
      <c r="BM81" s="32"/>
      <c r="BN81" s="32"/>
      <c r="BO81" s="32"/>
      <c r="BP81" s="32"/>
      <c r="BQ81" s="32"/>
    </row>
    <row r="82" spans="57:69" ht="12.75">
      <c r="BE82" s="32"/>
      <c r="BF82" s="32"/>
      <c r="BG82" s="32"/>
      <c r="BH82" s="32"/>
      <c r="BI82" s="32"/>
      <c r="BJ82" s="32"/>
      <c r="BK82" s="32"/>
      <c r="BL82" s="32"/>
      <c r="BM82" s="32"/>
      <c r="BN82" s="32"/>
      <c r="BO82" s="32"/>
      <c r="BP82" s="32"/>
      <c r="BQ82" s="32"/>
    </row>
    <row r="83" spans="57:69" ht="12.75">
      <c r="BE83" s="32"/>
      <c r="BF83" s="32"/>
      <c r="BG83" s="32"/>
      <c r="BH83" s="32"/>
      <c r="BI83" s="32"/>
      <c r="BJ83" s="32"/>
      <c r="BK83" s="32"/>
      <c r="BL83" s="32"/>
      <c r="BM83" s="32"/>
      <c r="BN83" s="32"/>
      <c r="BO83" s="32"/>
      <c r="BP83" s="32"/>
      <c r="BQ83" s="32"/>
    </row>
    <row r="84" spans="57:69" ht="12.75">
      <c r="BE84" s="32"/>
      <c r="BF84" s="32"/>
      <c r="BG84" s="32"/>
      <c r="BH84" s="32"/>
      <c r="BI84" s="32"/>
      <c r="BJ84" s="32"/>
      <c r="BK84" s="32"/>
      <c r="BL84" s="32"/>
      <c r="BM84" s="32"/>
      <c r="BN84" s="32"/>
      <c r="BO84" s="32"/>
      <c r="BP84" s="32"/>
      <c r="BQ84" s="32"/>
    </row>
    <row r="85" spans="57:69" ht="12.75">
      <c r="BE85" s="32"/>
      <c r="BF85" s="32"/>
      <c r="BG85" s="32"/>
      <c r="BH85" s="32"/>
      <c r="BI85" s="32"/>
      <c r="BJ85" s="32"/>
      <c r="BK85" s="32"/>
      <c r="BL85" s="32"/>
      <c r="BM85" s="32"/>
      <c r="BN85" s="32"/>
      <c r="BO85" s="32"/>
      <c r="BP85" s="32"/>
      <c r="BQ85" s="32"/>
    </row>
    <row r="86" spans="57:69" ht="12.75">
      <c r="BE86" s="32"/>
      <c r="BF86" s="32"/>
      <c r="BG86" s="32"/>
      <c r="BH86" s="32"/>
      <c r="BI86" s="32"/>
      <c r="BJ86" s="32"/>
      <c r="BK86" s="32"/>
      <c r="BL86" s="32"/>
      <c r="BM86" s="32"/>
      <c r="BN86" s="32"/>
      <c r="BO86" s="32"/>
      <c r="BP86" s="32"/>
      <c r="BQ86" s="32"/>
    </row>
    <row r="87" spans="57:69" ht="12.75">
      <c r="BE87" s="32"/>
      <c r="BF87" s="32"/>
      <c r="BG87" s="32"/>
      <c r="BH87" s="32"/>
      <c r="BI87" s="32"/>
      <c r="BJ87" s="32"/>
      <c r="BK87" s="32"/>
      <c r="BL87" s="32"/>
      <c r="BM87" s="32"/>
      <c r="BN87" s="32"/>
      <c r="BO87" s="32"/>
      <c r="BP87" s="32"/>
      <c r="BQ87" s="32"/>
    </row>
    <row r="88" spans="57:69" ht="12.75">
      <c r="BE88" s="32"/>
      <c r="BF88" s="32"/>
      <c r="BG88" s="32"/>
      <c r="BH88" s="32"/>
      <c r="BI88" s="32"/>
      <c r="BJ88" s="32"/>
      <c r="BK88" s="32"/>
      <c r="BL88" s="32"/>
      <c r="BM88" s="32"/>
      <c r="BN88" s="32"/>
      <c r="BO88" s="32"/>
      <c r="BP88" s="32"/>
      <c r="BQ88" s="32"/>
    </row>
    <row r="89" spans="57:69" ht="12.75">
      <c r="BE89" s="32"/>
      <c r="BF89" s="32"/>
      <c r="BG89" s="32"/>
      <c r="BH89" s="32"/>
      <c r="BI89" s="32"/>
      <c r="BJ89" s="32"/>
      <c r="BK89" s="32"/>
      <c r="BL89" s="32"/>
      <c r="BM89" s="32"/>
      <c r="BN89" s="32"/>
      <c r="BO89" s="32"/>
      <c r="BP89" s="32"/>
      <c r="BQ89" s="32"/>
    </row>
    <row r="90" spans="57:69" ht="12.75">
      <c r="BE90" s="32"/>
      <c r="BF90" s="32"/>
      <c r="BG90" s="32"/>
      <c r="BH90" s="32"/>
      <c r="BI90" s="32"/>
      <c r="BJ90" s="32"/>
      <c r="BK90" s="32"/>
      <c r="BL90" s="32"/>
      <c r="BM90" s="32"/>
      <c r="BN90" s="32"/>
      <c r="BO90" s="32"/>
      <c r="BP90" s="32"/>
      <c r="BQ90" s="32"/>
    </row>
    <row r="91" spans="57:69" ht="12.75">
      <c r="BE91" s="32"/>
      <c r="BF91" s="32"/>
      <c r="BG91" s="32"/>
      <c r="BH91" s="32"/>
      <c r="BI91" s="32"/>
      <c r="BJ91" s="32"/>
      <c r="BK91" s="32"/>
      <c r="BL91" s="32"/>
      <c r="BM91" s="32"/>
      <c r="BN91" s="32"/>
      <c r="BO91" s="32"/>
      <c r="BP91" s="32"/>
      <c r="BQ91" s="32"/>
    </row>
    <row r="92" spans="57:69" ht="12.75">
      <c r="BE92" s="32"/>
      <c r="BF92" s="32"/>
      <c r="BG92" s="32"/>
      <c r="BH92" s="32"/>
      <c r="BI92" s="32"/>
      <c r="BJ92" s="32"/>
      <c r="BK92" s="32"/>
      <c r="BL92" s="32"/>
      <c r="BM92" s="32"/>
      <c r="BN92" s="32"/>
      <c r="BO92" s="32"/>
      <c r="BP92" s="32"/>
      <c r="BQ92" s="32"/>
    </row>
    <row r="93" spans="57:69" ht="12.75">
      <c r="BE93" s="32"/>
      <c r="BF93" s="32"/>
      <c r="BG93" s="32"/>
      <c r="BH93" s="32"/>
      <c r="BI93" s="32"/>
      <c r="BJ93" s="32"/>
      <c r="BK93" s="32"/>
      <c r="BL93" s="32"/>
      <c r="BM93" s="32"/>
      <c r="BN93" s="32"/>
      <c r="BO93" s="32"/>
      <c r="BP93" s="32"/>
      <c r="BQ93" s="32"/>
    </row>
    <row r="94" spans="57:69" ht="12.75">
      <c r="BE94" s="32"/>
      <c r="BF94" s="32"/>
      <c r="BG94" s="32"/>
      <c r="BH94" s="32"/>
      <c r="BI94" s="32"/>
      <c r="BJ94" s="32"/>
      <c r="BK94" s="32"/>
      <c r="BL94" s="32"/>
      <c r="BM94" s="32"/>
      <c r="BN94" s="32"/>
      <c r="BO94" s="32"/>
      <c r="BP94" s="32"/>
      <c r="BQ94" s="32"/>
    </row>
    <row r="95" spans="57:69" ht="12.75">
      <c r="BE95" s="32"/>
      <c r="BF95" s="32"/>
      <c r="BG95" s="32"/>
      <c r="BH95" s="32"/>
      <c r="BI95" s="32"/>
      <c r="BJ95" s="32"/>
      <c r="BK95" s="32"/>
      <c r="BL95" s="32"/>
      <c r="BM95" s="32"/>
      <c r="BN95" s="32"/>
      <c r="BO95" s="32"/>
      <c r="BP95" s="32"/>
      <c r="BQ95" s="32"/>
    </row>
    <row r="96" spans="57:69" ht="12.75">
      <c r="BE96" s="32"/>
      <c r="BF96" s="32"/>
      <c r="BG96" s="32"/>
      <c r="BH96" s="32"/>
      <c r="BI96" s="32"/>
      <c r="BJ96" s="32"/>
      <c r="BK96" s="32"/>
      <c r="BL96" s="32"/>
      <c r="BM96" s="32"/>
      <c r="BN96" s="32"/>
      <c r="BO96" s="32"/>
      <c r="BP96" s="32"/>
      <c r="BQ96" s="32"/>
    </row>
    <row r="97" spans="57:69" ht="12.75">
      <c r="BE97" s="32"/>
      <c r="BF97" s="32"/>
      <c r="BG97" s="32"/>
      <c r="BH97" s="32"/>
      <c r="BI97" s="32"/>
      <c r="BJ97" s="32"/>
      <c r="BK97" s="32"/>
      <c r="BL97" s="32"/>
      <c r="BM97" s="32"/>
      <c r="BN97" s="32"/>
      <c r="BO97" s="32"/>
      <c r="BP97" s="32"/>
      <c r="BQ97" s="32"/>
    </row>
    <row r="98" spans="57:69" ht="12.75">
      <c r="BE98" s="32"/>
      <c r="BF98" s="32"/>
      <c r="BG98" s="32"/>
      <c r="BH98" s="32"/>
      <c r="BI98" s="32"/>
      <c r="BJ98" s="32"/>
      <c r="BK98" s="32"/>
      <c r="BL98" s="32"/>
      <c r="BM98" s="32"/>
      <c r="BN98" s="32"/>
      <c r="BO98" s="32"/>
      <c r="BP98" s="32"/>
      <c r="BQ98" s="32"/>
    </row>
    <row r="99" spans="57:69" ht="12.75">
      <c r="BE99" s="32"/>
      <c r="BF99" s="32"/>
      <c r="BG99" s="32"/>
      <c r="BH99" s="32"/>
      <c r="BI99" s="32"/>
      <c r="BJ99" s="32"/>
      <c r="BK99" s="32"/>
      <c r="BL99" s="32"/>
      <c r="BM99" s="32"/>
      <c r="BN99" s="32"/>
      <c r="BO99" s="32"/>
      <c r="BP99" s="32"/>
      <c r="BQ99" s="32"/>
    </row>
    <row r="100" spans="57:69" ht="12.75">
      <c r="BE100" s="32"/>
      <c r="BF100" s="32"/>
      <c r="BG100" s="32"/>
      <c r="BH100" s="32"/>
      <c r="BI100" s="32"/>
      <c r="BJ100" s="32"/>
      <c r="BK100" s="32"/>
      <c r="BL100" s="32"/>
      <c r="BM100" s="32"/>
      <c r="BN100" s="32"/>
      <c r="BO100" s="32"/>
      <c r="BP100" s="32"/>
      <c r="BQ100" s="32"/>
    </row>
    <row r="101" spans="57:69" ht="12.75">
      <c r="BE101" s="32"/>
      <c r="BF101" s="32"/>
      <c r="BG101" s="32"/>
      <c r="BH101" s="32"/>
      <c r="BI101" s="32"/>
      <c r="BJ101" s="32"/>
      <c r="BK101" s="32"/>
      <c r="BL101" s="32"/>
      <c r="BM101" s="32"/>
      <c r="BN101" s="32"/>
      <c r="BO101" s="32"/>
      <c r="BP101" s="32"/>
      <c r="BQ101" s="32"/>
    </row>
    <row r="102" spans="57:69" ht="12.75">
      <c r="BE102" s="32"/>
      <c r="BF102" s="32"/>
      <c r="BG102" s="32"/>
      <c r="BH102" s="32"/>
      <c r="BI102" s="32"/>
      <c r="BJ102" s="32"/>
      <c r="BK102" s="32"/>
      <c r="BL102" s="32"/>
      <c r="BM102" s="32"/>
      <c r="BN102" s="32"/>
      <c r="BO102" s="32"/>
      <c r="BP102" s="32"/>
      <c r="BQ102" s="32"/>
    </row>
    <row r="103" spans="57:69" ht="12.75">
      <c r="BE103" s="32"/>
      <c r="BF103" s="32"/>
      <c r="BG103" s="32"/>
      <c r="BH103" s="32"/>
      <c r="BI103" s="32"/>
      <c r="BJ103" s="32"/>
      <c r="BK103" s="32"/>
      <c r="BL103" s="32"/>
      <c r="BM103" s="32"/>
      <c r="BN103" s="32"/>
      <c r="BO103" s="32"/>
      <c r="BP103" s="32"/>
      <c r="BQ103" s="32"/>
    </row>
    <row r="104" spans="57:69" ht="12.75">
      <c r="BE104" s="32"/>
      <c r="BF104" s="32"/>
      <c r="BG104" s="32"/>
      <c r="BH104" s="32"/>
      <c r="BI104" s="32"/>
      <c r="BJ104" s="32"/>
      <c r="BK104" s="32"/>
      <c r="BL104" s="32"/>
      <c r="BM104" s="32"/>
      <c r="BN104" s="32"/>
      <c r="BO104" s="32"/>
      <c r="BP104" s="32"/>
      <c r="BQ104" s="32"/>
    </row>
    <row r="105" spans="57:69" ht="12.75">
      <c r="BE105" s="32"/>
      <c r="BF105" s="32"/>
      <c r="BG105" s="32"/>
      <c r="BH105" s="32"/>
      <c r="BI105" s="32"/>
      <c r="BJ105" s="32"/>
      <c r="BK105" s="32"/>
      <c r="BL105" s="32"/>
      <c r="BM105" s="32"/>
      <c r="BN105" s="32"/>
      <c r="BO105" s="32"/>
      <c r="BP105" s="32"/>
      <c r="BQ105" s="32"/>
    </row>
    <row r="106" spans="57:69" ht="12.75">
      <c r="BE106" s="32"/>
      <c r="BF106" s="32"/>
      <c r="BG106" s="32"/>
      <c r="BH106" s="32"/>
      <c r="BI106" s="32"/>
      <c r="BJ106" s="32"/>
      <c r="BK106" s="32"/>
      <c r="BL106" s="32"/>
      <c r="BM106" s="32"/>
      <c r="BN106" s="32"/>
      <c r="BO106" s="32"/>
      <c r="BP106" s="32"/>
      <c r="BQ106" s="32"/>
    </row>
    <row r="107" spans="57:69" ht="12.75">
      <c r="BE107" s="32"/>
      <c r="BF107" s="32"/>
      <c r="BG107" s="32"/>
      <c r="BH107" s="32"/>
      <c r="BI107" s="32"/>
      <c r="BJ107" s="32"/>
      <c r="BK107" s="32"/>
      <c r="BL107" s="32"/>
      <c r="BM107" s="32"/>
      <c r="BN107" s="32"/>
      <c r="BO107" s="32"/>
      <c r="BP107" s="32"/>
      <c r="BQ107" s="32"/>
    </row>
    <row r="108" spans="57:69" ht="12.75">
      <c r="BE108" s="32"/>
      <c r="BF108" s="32"/>
      <c r="BG108" s="32"/>
      <c r="BH108" s="32"/>
      <c r="BI108" s="32"/>
      <c r="BJ108" s="32"/>
      <c r="BK108" s="32"/>
      <c r="BL108" s="32"/>
      <c r="BM108" s="32"/>
      <c r="BN108" s="32"/>
      <c r="BO108" s="32"/>
      <c r="BP108" s="32"/>
      <c r="BQ108" s="32"/>
    </row>
    <row r="109" spans="57:69" ht="12.75">
      <c r="BE109" s="32"/>
      <c r="BF109" s="32"/>
      <c r="BG109" s="32"/>
      <c r="BH109" s="32"/>
      <c r="BI109" s="32"/>
      <c r="BJ109" s="32"/>
      <c r="BK109" s="32"/>
      <c r="BL109" s="32"/>
      <c r="BM109" s="32"/>
      <c r="BN109" s="32"/>
      <c r="BO109" s="32"/>
      <c r="BP109" s="32"/>
      <c r="BQ109" s="32"/>
    </row>
    <row r="110" spans="57:69" ht="12.75">
      <c r="BE110" s="32"/>
      <c r="BF110" s="32"/>
      <c r="BG110" s="32"/>
      <c r="BH110" s="32"/>
      <c r="BI110" s="32"/>
      <c r="BJ110" s="32"/>
      <c r="BK110" s="32"/>
      <c r="BL110" s="32"/>
      <c r="BM110" s="32"/>
      <c r="BN110" s="32"/>
      <c r="BO110" s="32"/>
      <c r="BP110" s="32"/>
      <c r="BQ110" s="32"/>
    </row>
    <row r="111" spans="57:69" ht="12.75">
      <c r="BE111" s="32"/>
      <c r="BF111" s="32"/>
      <c r="BG111" s="32"/>
      <c r="BH111" s="32"/>
      <c r="BI111" s="32"/>
      <c r="BJ111" s="32"/>
      <c r="BK111" s="32"/>
      <c r="BL111" s="32"/>
      <c r="BM111" s="32"/>
      <c r="BN111" s="32"/>
      <c r="BO111" s="32"/>
      <c r="BP111" s="32"/>
      <c r="BQ111" s="32"/>
    </row>
    <row r="112" spans="57:69" ht="12.75">
      <c r="BE112" s="32"/>
      <c r="BF112" s="32"/>
      <c r="BG112" s="32"/>
      <c r="BH112" s="32"/>
      <c r="BI112" s="32"/>
      <c r="BJ112" s="32"/>
      <c r="BK112" s="32"/>
      <c r="BL112" s="32"/>
      <c r="BM112" s="32"/>
      <c r="BN112" s="32"/>
      <c r="BO112" s="32"/>
      <c r="BP112" s="32"/>
      <c r="BQ112" s="32"/>
    </row>
    <row r="113" spans="57:69" ht="12.75">
      <c r="BE113" s="32"/>
      <c r="BF113" s="32"/>
      <c r="BG113" s="32"/>
      <c r="BH113" s="32"/>
      <c r="BI113" s="32"/>
      <c r="BJ113" s="32"/>
      <c r="BK113" s="32"/>
      <c r="BL113" s="32"/>
      <c r="BM113" s="32"/>
      <c r="BN113" s="32"/>
      <c r="BO113" s="32"/>
      <c r="BP113" s="32"/>
      <c r="BQ113" s="32"/>
    </row>
    <row r="114" spans="57:69" ht="12.75">
      <c r="BE114" s="32"/>
      <c r="BF114" s="32"/>
      <c r="BG114" s="32"/>
      <c r="BH114" s="32"/>
      <c r="BI114" s="32"/>
      <c r="BJ114" s="32"/>
      <c r="BK114" s="32"/>
      <c r="BL114" s="32"/>
      <c r="BM114" s="32"/>
      <c r="BN114" s="32"/>
      <c r="BO114" s="32"/>
      <c r="BP114" s="32"/>
      <c r="BQ114" s="32"/>
    </row>
    <row r="115" spans="57:69" ht="12.75">
      <c r="BE115" s="32"/>
      <c r="BF115" s="32"/>
      <c r="BG115" s="32"/>
      <c r="BH115" s="32"/>
      <c r="BI115" s="32"/>
      <c r="BJ115" s="32"/>
      <c r="BK115" s="32"/>
      <c r="BL115" s="32"/>
      <c r="BM115" s="32"/>
      <c r="BN115" s="32"/>
      <c r="BO115" s="32"/>
      <c r="BP115" s="32"/>
      <c r="BQ115" s="32"/>
    </row>
    <row r="116" spans="57:69" ht="12.75">
      <c r="BE116" s="32"/>
      <c r="BF116" s="32"/>
      <c r="BG116" s="32"/>
      <c r="BH116" s="32"/>
      <c r="BI116" s="32"/>
      <c r="BJ116" s="32"/>
      <c r="BK116" s="32"/>
      <c r="BL116" s="32"/>
      <c r="BM116" s="32"/>
      <c r="BN116" s="32"/>
      <c r="BO116" s="32"/>
      <c r="BP116" s="32"/>
      <c r="BQ116" s="32"/>
    </row>
    <row r="117" spans="57:69" ht="12.75">
      <c r="BE117" s="32"/>
      <c r="BF117" s="32"/>
      <c r="BG117" s="32"/>
      <c r="BH117" s="32"/>
      <c r="BI117" s="32"/>
      <c r="BJ117" s="32"/>
      <c r="BK117" s="32"/>
      <c r="BL117" s="32"/>
      <c r="BM117" s="32"/>
      <c r="BN117" s="32"/>
      <c r="BO117" s="32"/>
      <c r="BP117" s="32"/>
      <c r="BQ117" s="32"/>
    </row>
    <row r="118" spans="57:69" ht="12.75">
      <c r="BE118" s="32"/>
      <c r="BF118" s="32"/>
      <c r="BG118" s="32"/>
      <c r="BH118" s="32"/>
      <c r="BI118" s="32"/>
      <c r="BJ118" s="32"/>
      <c r="BK118" s="32"/>
      <c r="BL118" s="32"/>
      <c r="BM118" s="32"/>
      <c r="BN118" s="32"/>
      <c r="BO118" s="32"/>
      <c r="BP118" s="32"/>
      <c r="BQ118" s="32"/>
    </row>
    <row r="119" spans="57:69" ht="12.75">
      <c r="BE119" s="32"/>
      <c r="BF119" s="32"/>
      <c r="BG119" s="32"/>
      <c r="BH119" s="32"/>
      <c r="BI119" s="32"/>
      <c r="BJ119" s="32"/>
      <c r="BK119" s="32"/>
      <c r="BL119" s="32"/>
      <c r="BM119" s="32"/>
      <c r="BN119" s="32"/>
      <c r="BO119" s="32"/>
      <c r="BP119" s="32"/>
      <c r="BQ119" s="32"/>
    </row>
    <row r="120" spans="57:69" ht="12.75">
      <c r="BE120" s="32"/>
      <c r="BF120" s="32"/>
      <c r="BG120" s="32"/>
      <c r="BH120" s="32"/>
      <c r="BI120" s="32"/>
      <c r="BJ120" s="32"/>
      <c r="BK120" s="32"/>
      <c r="BL120" s="32"/>
      <c r="BM120" s="32"/>
      <c r="BN120" s="32"/>
      <c r="BO120" s="32"/>
      <c r="BP120" s="32"/>
      <c r="BQ120" s="32"/>
    </row>
    <row r="121" spans="57:69" ht="12.75">
      <c r="BE121" s="32"/>
      <c r="BF121" s="32"/>
      <c r="BG121" s="32"/>
      <c r="BH121" s="32"/>
      <c r="BI121" s="32"/>
      <c r="BJ121" s="32"/>
      <c r="BK121" s="32"/>
      <c r="BL121" s="32"/>
      <c r="BM121" s="32"/>
      <c r="BN121" s="32"/>
      <c r="BO121" s="32"/>
      <c r="BP121" s="32"/>
      <c r="BQ121" s="32"/>
    </row>
    <row r="122" spans="57:69" ht="12.75">
      <c r="BE122" s="32"/>
      <c r="BF122" s="32"/>
      <c r="BG122" s="32"/>
      <c r="BH122" s="32"/>
      <c r="BI122" s="32"/>
      <c r="BJ122" s="32"/>
      <c r="BK122" s="32"/>
      <c r="BL122" s="32"/>
      <c r="BM122" s="32"/>
      <c r="BN122" s="32"/>
      <c r="BO122" s="32"/>
      <c r="BP122" s="32"/>
      <c r="BQ122" s="32"/>
    </row>
    <row r="123" spans="57:69" ht="12.75">
      <c r="BE123" s="32"/>
      <c r="BF123" s="32"/>
      <c r="BG123" s="32"/>
      <c r="BH123" s="32"/>
      <c r="BI123" s="32"/>
      <c r="BJ123" s="32"/>
      <c r="BK123" s="32"/>
      <c r="BL123" s="32"/>
      <c r="BM123" s="32"/>
      <c r="BN123" s="32"/>
      <c r="BO123" s="32"/>
      <c r="BP123" s="32"/>
      <c r="BQ123" s="32"/>
    </row>
  </sheetData>
  <sheetProtection selectLockedCells="1" selectUnlockedCells="1"/>
  <mergeCells count="100">
    <mergeCell ref="A1:BS1"/>
    <mergeCell ref="A2:A9"/>
    <mergeCell ref="B2:B9"/>
    <mergeCell ref="C2:R2"/>
    <mergeCell ref="S2:U2"/>
    <mergeCell ref="V2:BK2"/>
    <mergeCell ref="BL2:BS2"/>
    <mergeCell ref="C3:C9"/>
    <mergeCell ref="D3:D9"/>
    <mergeCell ref="E3:J3"/>
    <mergeCell ref="S3:S9"/>
    <mergeCell ref="T3:T9"/>
    <mergeCell ref="U3:U9"/>
    <mergeCell ref="V3:AS3"/>
    <mergeCell ref="AB4:AS4"/>
    <mergeCell ref="L6:L9"/>
    <mergeCell ref="M6:M9"/>
    <mergeCell ref="N6:N9"/>
    <mergeCell ref="O6:O9"/>
    <mergeCell ref="P6:P9"/>
    <mergeCell ref="BN3:BS3"/>
    <mergeCell ref="E4:F6"/>
    <mergeCell ref="G4:H6"/>
    <mergeCell ref="I4:J6"/>
    <mergeCell ref="L4:Q5"/>
    <mergeCell ref="R4:R9"/>
    <mergeCell ref="V4:X4"/>
    <mergeCell ref="Y4:AA4"/>
    <mergeCell ref="K3:K9"/>
    <mergeCell ref="L3:R3"/>
    <mergeCell ref="BN4:BO6"/>
    <mergeCell ref="BP4:BQ6"/>
    <mergeCell ref="BR4:BS6"/>
    <mergeCell ref="V5:X6"/>
    <mergeCell ref="Y5:AA6"/>
    <mergeCell ref="AB5:AS5"/>
    <mergeCell ref="AT5:AV6"/>
    <mergeCell ref="AW5:BK6"/>
    <mergeCell ref="AT3:BK4"/>
    <mergeCell ref="BL3:BM6"/>
    <mergeCell ref="Q6:Q9"/>
    <mergeCell ref="AB6:AG6"/>
    <mergeCell ref="AH6:AM6"/>
    <mergeCell ref="AN6:AS6"/>
    <mergeCell ref="V7:V9"/>
    <mergeCell ref="W7:W9"/>
    <mergeCell ref="X7:X9"/>
    <mergeCell ref="Y7:Y9"/>
    <mergeCell ref="Z7:Z9"/>
    <mergeCell ref="AA7:AA9"/>
    <mergeCell ref="E7:E9"/>
    <mergeCell ref="F7:F9"/>
    <mergeCell ref="G7:G9"/>
    <mergeCell ref="H7:H9"/>
    <mergeCell ref="I7:I9"/>
    <mergeCell ref="J7:J9"/>
    <mergeCell ref="AB7:AD7"/>
    <mergeCell ref="AE7:AG7"/>
    <mergeCell ref="AH7:AJ7"/>
    <mergeCell ref="AK7:AM7"/>
    <mergeCell ref="AI8:AI9"/>
    <mergeCell ref="AJ8:AJ9"/>
    <mergeCell ref="AK8:AK9"/>
    <mergeCell ref="AL8:AL9"/>
    <mergeCell ref="AN7:AP7"/>
    <mergeCell ref="AQ7:AS7"/>
    <mergeCell ref="AT7:AT9"/>
    <mergeCell ref="AU7:AU9"/>
    <mergeCell ref="AV7:AV9"/>
    <mergeCell ref="AW7:BH7"/>
    <mergeCell ref="AS8:AS9"/>
    <mergeCell ref="AW8:AW9"/>
    <mergeCell ref="AX8:AZ8"/>
    <mergeCell ref="BA8:BC8"/>
    <mergeCell ref="BI7:BK7"/>
    <mergeCell ref="BL7:BL9"/>
    <mergeCell ref="BM7:BM9"/>
    <mergeCell ref="BN7:BN9"/>
    <mergeCell ref="BO7:BO9"/>
    <mergeCell ref="BP7:BP9"/>
    <mergeCell ref="BQ7:BQ9"/>
    <mergeCell ref="BR7:BR9"/>
    <mergeCell ref="BS7:BS9"/>
    <mergeCell ref="AB8:AB9"/>
    <mergeCell ref="AC8:AC9"/>
    <mergeCell ref="AD8:AD9"/>
    <mergeCell ref="AE8:AE9"/>
    <mergeCell ref="AF8:AF9"/>
    <mergeCell ref="AG8:AG9"/>
    <mergeCell ref="AH8:AH9"/>
    <mergeCell ref="BD8:BD9"/>
    <mergeCell ref="BE8:BG8"/>
    <mergeCell ref="BH8:BH9"/>
    <mergeCell ref="BI8:BK8"/>
    <mergeCell ref="AM8:AM9"/>
    <mergeCell ref="AN8:AN9"/>
    <mergeCell ref="AO8:AO9"/>
    <mergeCell ref="AP8:AP9"/>
    <mergeCell ref="AQ8:AQ9"/>
    <mergeCell ref="AR8:AR9"/>
  </mergeCells>
  <printOptions/>
  <pageMargins left="0.75" right="0.75" top="1" bottom="1" header="0.5118055555555555" footer="0.5118055555555555"/>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A1:BS140"/>
  <sheetViews>
    <sheetView showGridLines="0" zoomScale="55" zoomScaleNormal="55" zoomScalePageLayoutView="0" workbookViewId="0" topLeftCell="A31">
      <selection activeCell="Z12" sqref="Z12"/>
    </sheetView>
  </sheetViews>
  <sheetFormatPr defaultColWidth="9.140625" defaultRowHeight="12.75"/>
  <cols>
    <col min="1" max="1" width="29.421875" style="1" customWidth="1"/>
    <col min="2" max="2" width="17.8515625" style="1" customWidth="1"/>
    <col min="3" max="3" width="16.421875" style="1" customWidth="1"/>
    <col min="4" max="4" width="15.140625" style="1" customWidth="1"/>
    <col min="5" max="5" width="9.421875" style="1" customWidth="1"/>
    <col min="6" max="6" width="6.57421875" style="1" customWidth="1"/>
    <col min="7" max="7" width="8.421875" style="1" customWidth="1"/>
    <col min="8" max="10" width="6.00390625" style="2" customWidth="1"/>
    <col min="11" max="11" width="13.57421875" style="2" customWidth="1"/>
    <col min="12" max="12" width="9.57421875" style="2" customWidth="1"/>
    <col min="13" max="13" width="8.8515625" style="2" customWidth="1"/>
    <col min="14" max="14" width="6.28125" style="2" customWidth="1"/>
    <col min="15" max="16" width="8.140625" style="2" customWidth="1"/>
    <col min="17" max="17" width="8.28125" style="2" customWidth="1"/>
    <col min="18" max="18" width="15.00390625" style="2" customWidth="1"/>
    <col min="19" max="19" width="15.8515625" style="2" customWidth="1"/>
    <col min="20" max="20" width="14.00390625" style="2" customWidth="1"/>
    <col min="21" max="21" width="12.7109375" style="2" customWidth="1"/>
    <col min="22" max="22" width="15.00390625" style="2" customWidth="1"/>
    <col min="23" max="23" width="18.421875" style="2" customWidth="1"/>
    <col min="24" max="24" width="16.7109375" style="2" customWidth="1"/>
    <col min="25" max="25" width="14.28125" style="2" customWidth="1"/>
    <col min="26" max="26" width="15.8515625" style="2" customWidth="1"/>
    <col min="27" max="27" width="13.7109375" style="2" customWidth="1"/>
    <col min="28" max="28" width="13.8515625" style="2" customWidth="1"/>
    <col min="29" max="29" width="11.8515625" style="2" customWidth="1"/>
    <col min="30" max="30" width="11.28125" style="2" customWidth="1"/>
    <col min="31" max="31" width="12.140625" style="2" customWidth="1"/>
    <col min="32" max="32" width="13.57421875" style="2" customWidth="1"/>
    <col min="33" max="33" width="9.8515625" style="2" customWidth="1"/>
    <col min="34" max="34" width="10.00390625" style="2" customWidth="1"/>
    <col min="35" max="35" width="13.421875" style="3" customWidth="1"/>
    <col min="36" max="36" width="10.00390625" style="2" customWidth="1"/>
    <col min="37" max="37" width="10.28125" style="2" customWidth="1"/>
    <col min="38" max="38" width="11.28125" style="2" customWidth="1"/>
    <col min="39" max="42" width="10.00390625" style="2" customWidth="1"/>
    <col min="43" max="43" width="13.7109375" style="1" customWidth="1"/>
    <col min="44" max="44" width="11.421875" style="1" customWidth="1"/>
    <col min="45" max="45" width="11.00390625" style="1" customWidth="1"/>
    <col min="46" max="46" width="15.8515625" style="1" customWidth="1"/>
    <col min="47" max="47" width="16.140625" style="1" customWidth="1"/>
    <col min="48" max="52" width="12.28125" style="1" customWidth="1"/>
    <col min="53" max="55" width="11.8515625" style="1" customWidth="1"/>
    <col min="56" max="56" width="10.57421875" style="1" customWidth="1"/>
    <col min="57" max="57" width="14.00390625" style="1" customWidth="1"/>
    <col min="58" max="58" width="10.57421875" style="1" customWidth="1"/>
    <col min="59" max="59" width="9.140625" style="1" customWidth="1"/>
    <col min="60" max="60" width="12.140625" style="1" customWidth="1"/>
    <col min="61" max="61" width="13.57421875" style="1" customWidth="1"/>
    <col min="62" max="63" width="9.140625" style="1" customWidth="1"/>
    <col min="64" max="64" width="12.7109375" style="1" customWidth="1"/>
    <col min="65" max="65" width="12.140625" style="1" customWidth="1"/>
    <col min="66" max="66" width="10.8515625" style="1" customWidth="1"/>
    <col min="67" max="67" width="9.140625" style="1" customWidth="1"/>
    <col min="68" max="68" width="10.7109375" style="1" customWidth="1"/>
    <col min="69" max="69" width="9.140625" style="1" customWidth="1"/>
    <col min="70" max="70" width="11.7109375" style="1" customWidth="1"/>
    <col min="71" max="71" width="12.28125" style="1" customWidth="1"/>
    <col min="72" max="237" width="9.140625" style="1" customWidth="1"/>
  </cols>
  <sheetData>
    <row r="1" spans="1:71" s="4" customFormat="1" ht="47.25" customHeight="1">
      <c r="A1" s="263" t="s">
        <v>78</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64"/>
      <c r="AR1" s="264"/>
      <c r="AS1" s="264"/>
      <c r="AT1" s="264"/>
      <c r="AU1" s="264"/>
      <c r="AV1" s="264"/>
      <c r="AW1" s="264"/>
      <c r="AX1" s="264"/>
      <c r="AY1" s="264"/>
      <c r="AZ1" s="264"/>
      <c r="BA1" s="264"/>
      <c r="BB1" s="264"/>
      <c r="BC1" s="264"/>
      <c r="BD1" s="264"/>
      <c r="BE1" s="264"/>
      <c r="BF1" s="264"/>
      <c r="BG1" s="264"/>
      <c r="BH1" s="264"/>
      <c r="BI1" s="264"/>
      <c r="BJ1" s="264"/>
      <c r="BK1" s="264"/>
      <c r="BL1" s="264"/>
      <c r="BM1" s="264"/>
      <c r="BN1" s="264"/>
      <c r="BO1" s="264"/>
      <c r="BP1" s="264"/>
      <c r="BQ1" s="264"/>
      <c r="BR1" s="264"/>
      <c r="BS1" s="265"/>
    </row>
    <row r="2" spans="1:71" ht="66" customHeight="1">
      <c r="A2" s="266" t="s">
        <v>1</v>
      </c>
      <c r="B2" s="267" t="s">
        <v>50</v>
      </c>
      <c r="C2" s="268" t="s">
        <v>2</v>
      </c>
      <c r="D2" s="268"/>
      <c r="E2" s="268"/>
      <c r="F2" s="268"/>
      <c r="G2" s="268"/>
      <c r="H2" s="268"/>
      <c r="I2" s="268"/>
      <c r="J2" s="268"/>
      <c r="K2" s="268"/>
      <c r="L2" s="268"/>
      <c r="M2" s="268"/>
      <c r="N2" s="268"/>
      <c r="O2" s="268"/>
      <c r="P2" s="268"/>
      <c r="Q2" s="268"/>
      <c r="R2" s="268"/>
      <c r="S2" s="269" t="s">
        <v>3</v>
      </c>
      <c r="T2" s="269"/>
      <c r="U2" s="269"/>
      <c r="V2" s="254" t="s">
        <v>4</v>
      </c>
      <c r="W2" s="254"/>
      <c r="X2" s="254"/>
      <c r="Y2" s="254"/>
      <c r="Z2" s="254"/>
      <c r="AA2" s="254"/>
      <c r="AB2" s="254"/>
      <c r="AC2" s="254"/>
      <c r="AD2" s="254"/>
      <c r="AE2" s="254"/>
      <c r="AF2" s="254"/>
      <c r="AG2" s="254"/>
      <c r="AH2" s="254"/>
      <c r="AI2" s="254"/>
      <c r="AJ2" s="254"/>
      <c r="AK2" s="254"/>
      <c r="AL2" s="254"/>
      <c r="AM2" s="254"/>
      <c r="AN2" s="254"/>
      <c r="AO2" s="254"/>
      <c r="AP2" s="254"/>
      <c r="AQ2" s="254"/>
      <c r="AR2" s="254"/>
      <c r="AS2" s="254"/>
      <c r="AT2" s="254"/>
      <c r="AU2" s="254"/>
      <c r="AV2" s="254"/>
      <c r="AW2" s="254"/>
      <c r="AX2" s="254"/>
      <c r="AY2" s="254"/>
      <c r="AZ2" s="254"/>
      <c r="BA2" s="254"/>
      <c r="BB2" s="254"/>
      <c r="BC2" s="254"/>
      <c r="BD2" s="254"/>
      <c r="BE2" s="254"/>
      <c r="BF2" s="254"/>
      <c r="BG2" s="254"/>
      <c r="BH2" s="254"/>
      <c r="BI2" s="254"/>
      <c r="BJ2" s="254"/>
      <c r="BK2" s="254"/>
      <c r="BL2" s="255" t="s">
        <v>5</v>
      </c>
      <c r="BM2" s="255"/>
      <c r="BN2" s="255"/>
      <c r="BO2" s="255"/>
      <c r="BP2" s="255"/>
      <c r="BQ2" s="255"/>
      <c r="BR2" s="255"/>
      <c r="BS2" s="255"/>
    </row>
    <row r="3" spans="1:71" s="3" customFormat="1" ht="47.25" customHeight="1">
      <c r="A3" s="266"/>
      <c r="B3" s="267"/>
      <c r="C3" s="246" t="s">
        <v>51</v>
      </c>
      <c r="D3" s="247" t="s">
        <v>52</v>
      </c>
      <c r="E3" s="248" t="s">
        <v>6</v>
      </c>
      <c r="F3" s="248"/>
      <c r="G3" s="248"/>
      <c r="H3" s="248"/>
      <c r="I3" s="248"/>
      <c r="J3" s="248"/>
      <c r="K3" s="247" t="s">
        <v>53</v>
      </c>
      <c r="L3" s="274" t="s">
        <v>7</v>
      </c>
      <c r="M3" s="274"/>
      <c r="N3" s="274"/>
      <c r="O3" s="274"/>
      <c r="P3" s="274"/>
      <c r="Q3" s="274"/>
      <c r="R3" s="274"/>
      <c r="S3" s="272" t="s">
        <v>54</v>
      </c>
      <c r="T3" s="272" t="s">
        <v>55</v>
      </c>
      <c r="U3" s="272" t="s">
        <v>56</v>
      </c>
      <c r="V3" s="249" t="s">
        <v>8</v>
      </c>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60" t="s">
        <v>9</v>
      </c>
      <c r="AU3" s="260"/>
      <c r="AV3" s="260"/>
      <c r="AW3" s="260"/>
      <c r="AX3" s="260"/>
      <c r="AY3" s="260"/>
      <c r="AZ3" s="260"/>
      <c r="BA3" s="260"/>
      <c r="BB3" s="260"/>
      <c r="BC3" s="260"/>
      <c r="BD3" s="260"/>
      <c r="BE3" s="260"/>
      <c r="BF3" s="260"/>
      <c r="BG3" s="260"/>
      <c r="BH3" s="260"/>
      <c r="BI3" s="260"/>
      <c r="BJ3" s="260"/>
      <c r="BK3" s="260"/>
      <c r="BL3" s="270" t="s">
        <v>10</v>
      </c>
      <c r="BM3" s="270"/>
      <c r="BN3" s="256" t="s">
        <v>11</v>
      </c>
      <c r="BO3" s="256"/>
      <c r="BP3" s="256"/>
      <c r="BQ3" s="256"/>
      <c r="BR3" s="256"/>
      <c r="BS3" s="256"/>
    </row>
    <row r="4" spans="1:71" s="4" customFormat="1" ht="27.75" customHeight="1">
      <c r="A4" s="266"/>
      <c r="B4" s="267"/>
      <c r="C4" s="246"/>
      <c r="D4" s="247"/>
      <c r="E4" s="247" t="s">
        <v>12</v>
      </c>
      <c r="F4" s="247"/>
      <c r="G4" s="247" t="s">
        <v>13</v>
      </c>
      <c r="H4" s="247"/>
      <c r="I4" s="247" t="s">
        <v>14</v>
      </c>
      <c r="J4" s="247"/>
      <c r="K4" s="247"/>
      <c r="L4" s="261" t="s">
        <v>15</v>
      </c>
      <c r="M4" s="261"/>
      <c r="N4" s="261"/>
      <c r="O4" s="261"/>
      <c r="P4" s="261"/>
      <c r="Q4" s="261"/>
      <c r="R4" s="262" t="s">
        <v>16</v>
      </c>
      <c r="S4" s="272"/>
      <c r="T4" s="272"/>
      <c r="U4" s="272"/>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60"/>
      <c r="AU4" s="260"/>
      <c r="AV4" s="260"/>
      <c r="AW4" s="260"/>
      <c r="AX4" s="260"/>
      <c r="AY4" s="260"/>
      <c r="AZ4" s="260"/>
      <c r="BA4" s="260"/>
      <c r="BB4" s="260"/>
      <c r="BC4" s="260"/>
      <c r="BD4" s="260"/>
      <c r="BE4" s="260"/>
      <c r="BF4" s="260"/>
      <c r="BG4" s="260"/>
      <c r="BH4" s="260"/>
      <c r="BI4" s="260"/>
      <c r="BJ4" s="260"/>
      <c r="BK4" s="260"/>
      <c r="BL4" s="270"/>
      <c r="BM4" s="270"/>
      <c r="BN4" s="256" t="s">
        <v>17</v>
      </c>
      <c r="BO4" s="256"/>
      <c r="BP4" s="256" t="s">
        <v>13</v>
      </c>
      <c r="BQ4" s="256"/>
      <c r="BR4" s="256" t="s">
        <v>18</v>
      </c>
      <c r="BS4" s="256"/>
    </row>
    <row r="5" spans="1:71" s="4" customFormat="1" ht="22.5" customHeight="1">
      <c r="A5" s="266"/>
      <c r="B5" s="267"/>
      <c r="C5" s="246"/>
      <c r="D5" s="247"/>
      <c r="E5" s="247"/>
      <c r="F5" s="247"/>
      <c r="G5" s="247"/>
      <c r="H5" s="247"/>
      <c r="I5" s="247"/>
      <c r="J5" s="247"/>
      <c r="K5" s="247"/>
      <c r="L5" s="261"/>
      <c r="M5" s="261"/>
      <c r="N5" s="261"/>
      <c r="O5" s="261"/>
      <c r="P5" s="261"/>
      <c r="Q5" s="261"/>
      <c r="R5" s="262"/>
      <c r="S5" s="272"/>
      <c r="T5" s="272"/>
      <c r="U5" s="272"/>
      <c r="V5" s="257" t="s">
        <v>19</v>
      </c>
      <c r="W5" s="257"/>
      <c r="X5" s="257"/>
      <c r="Y5" s="258" t="s">
        <v>20</v>
      </c>
      <c r="Z5" s="258"/>
      <c r="AA5" s="258"/>
      <c r="AB5" s="259" t="s">
        <v>21</v>
      </c>
      <c r="AC5" s="259"/>
      <c r="AD5" s="259"/>
      <c r="AE5" s="259"/>
      <c r="AF5" s="259"/>
      <c r="AG5" s="259"/>
      <c r="AH5" s="259"/>
      <c r="AI5" s="259"/>
      <c r="AJ5" s="259"/>
      <c r="AK5" s="259"/>
      <c r="AL5" s="259"/>
      <c r="AM5" s="259"/>
      <c r="AN5" s="259"/>
      <c r="AO5" s="259"/>
      <c r="AP5" s="259"/>
      <c r="AQ5" s="259"/>
      <c r="AR5" s="259"/>
      <c r="AS5" s="259"/>
      <c r="AT5" s="273" t="s">
        <v>19</v>
      </c>
      <c r="AU5" s="273"/>
      <c r="AV5" s="273"/>
      <c r="AW5" s="272" t="s">
        <v>22</v>
      </c>
      <c r="AX5" s="272"/>
      <c r="AY5" s="272"/>
      <c r="AZ5" s="272"/>
      <c r="BA5" s="272"/>
      <c r="BB5" s="272"/>
      <c r="BC5" s="272"/>
      <c r="BD5" s="272"/>
      <c r="BE5" s="272"/>
      <c r="BF5" s="272"/>
      <c r="BG5" s="272"/>
      <c r="BH5" s="272"/>
      <c r="BI5" s="272"/>
      <c r="BJ5" s="272"/>
      <c r="BK5" s="272"/>
      <c r="BL5" s="270"/>
      <c r="BM5" s="270"/>
      <c r="BN5" s="256"/>
      <c r="BO5" s="256"/>
      <c r="BP5" s="256"/>
      <c r="BQ5" s="256"/>
      <c r="BR5" s="256"/>
      <c r="BS5" s="256"/>
    </row>
    <row r="6" spans="1:71" s="4" customFormat="1" ht="23.25" customHeight="1">
      <c r="A6" s="266"/>
      <c r="B6" s="267"/>
      <c r="C6" s="246"/>
      <c r="D6" s="247"/>
      <c r="E6" s="247"/>
      <c r="F6" s="247"/>
      <c r="G6" s="247"/>
      <c r="H6" s="247"/>
      <c r="I6" s="247"/>
      <c r="J6" s="247"/>
      <c r="K6" s="247"/>
      <c r="L6" s="251" t="s">
        <v>23</v>
      </c>
      <c r="M6" s="251" t="s">
        <v>24</v>
      </c>
      <c r="N6" s="251" t="s">
        <v>25</v>
      </c>
      <c r="O6" s="251" t="s">
        <v>26</v>
      </c>
      <c r="P6" s="251" t="s">
        <v>27</v>
      </c>
      <c r="Q6" s="251" t="s">
        <v>28</v>
      </c>
      <c r="R6" s="262"/>
      <c r="S6" s="272"/>
      <c r="T6" s="272"/>
      <c r="U6" s="272"/>
      <c r="V6" s="257"/>
      <c r="W6" s="257"/>
      <c r="X6" s="257"/>
      <c r="Y6" s="258"/>
      <c r="Z6" s="258"/>
      <c r="AA6" s="258"/>
      <c r="AB6" s="259" t="s">
        <v>29</v>
      </c>
      <c r="AC6" s="259"/>
      <c r="AD6" s="259"/>
      <c r="AE6" s="259"/>
      <c r="AF6" s="259"/>
      <c r="AG6" s="259"/>
      <c r="AH6" s="259" t="s">
        <v>30</v>
      </c>
      <c r="AI6" s="259"/>
      <c r="AJ6" s="259"/>
      <c r="AK6" s="259"/>
      <c r="AL6" s="259"/>
      <c r="AM6" s="259"/>
      <c r="AN6" s="259" t="s">
        <v>31</v>
      </c>
      <c r="AO6" s="259"/>
      <c r="AP6" s="259"/>
      <c r="AQ6" s="259"/>
      <c r="AR6" s="259"/>
      <c r="AS6" s="259"/>
      <c r="AT6" s="273"/>
      <c r="AU6" s="273"/>
      <c r="AV6" s="273"/>
      <c r="AW6" s="272"/>
      <c r="AX6" s="272"/>
      <c r="AY6" s="272"/>
      <c r="AZ6" s="272"/>
      <c r="BA6" s="272"/>
      <c r="BB6" s="272"/>
      <c r="BC6" s="272"/>
      <c r="BD6" s="272"/>
      <c r="BE6" s="272"/>
      <c r="BF6" s="272"/>
      <c r="BG6" s="272"/>
      <c r="BH6" s="272"/>
      <c r="BI6" s="272"/>
      <c r="BJ6" s="272"/>
      <c r="BK6" s="272"/>
      <c r="BL6" s="270"/>
      <c r="BM6" s="270"/>
      <c r="BN6" s="256"/>
      <c r="BO6" s="256"/>
      <c r="BP6" s="256"/>
      <c r="BQ6" s="256"/>
      <c r="BR6" s="256"/>
      <c r="BS6" s="256"/>
    </row>
    <row r="7" spans="1:71" s="4" customFormat="1" ht="42" customHeight="1">
      <c r="A7" s="266"/>
      <c r="B7" s="267"/>
      <c r="C7" s="246"/>
      <c r="D7" s="247"/>
      <c r="E7" s="276" t="s">
        <v>32</v>
      </c>
      <c r="F7" s="271" t="s">
        <v>33</v>
      </c>
      <c r="G7" s="276" t="s">
        <v>32</v>
      </c>
      <c r="H7" s="271" t="s">
        <v>33</v>
      </c>
      <c r="I7" s="276" t="s">
        <v>32</v>
      </c>
      <c r="J7" s="271" t="s">
        <v>33</v>
      </c>
      <c r="K7" s="247"/>
      <c r="L7" s="251"/>
      <c r="M7" s="251"/>
      <c r="N7" s="251"/>
      <c r="O7" s="251"/>
      <c r="P7" s="251"/>
      <c r="Q7" s="251"/>
      <c r="R7" s="262"/>
      <c r="S7" s="272"/>
      <c r="T7" s="272"/>
      <c r="U7" s="272"/>
      <c r="V7" s="252" t="s">
        <v>57</v>
      </c>
      <c r="W7" s="252" t="s">
        <v>58</v>
      </c>
      <c r="X7" s="252" t="s">
        <v>59</v>
      </c>
      <c r="Y7" s="252" t="s">
        <v>60</v>
      </c>
      <c r="Z7" s="252" t="s">
        <v>61</v>
      </c>
      <c r="AA7" s="252" t="s">
        <v>62</v>
      </c>
      <c r="AB7" s="259" t="s">
        <v>32</v>
      </c>
      <c r="AC7" s="259"/>
      <c r="AD7" s="259"/>
      <c r="AE7" s="275" t="s">
        <v>34</v>
      </c>
      <c r="AF7" s="275"/>
      <c r="AG7" s="275"/>
      <c r="AH7" s="259" t="s">
        <v>32</v>
      </c>
      <c r="AI7" s="259"/>
      <c r="AJ7" s="259"/>
      <c r="AK7" s="275" t="s">
        <v>34</v>
      </c>
      <c r="AL7" s="275"/>
      <c r="AM7" s="275"/>
      <c r="AN7" s="259" t="s">
        <v>32</v>
      </c>
      <c r="AO7" s="259"/>
      <c r="AP7" s="259"/>
      <c r="AQ7" s="275" t="s">
        <v>34</v>
      </c>
      <c r="AR7" s="275"/>
      <c r="AS7" s="275"/>
      <c r="AT7" s="252" t="s">
        <v>63</v>
      </c>
      <c r="AU7" s="252" t="s">
        <v>64</v>
      </c>
      <c r="AV7" s="252" t="s">
        <v>65</v>
      </c>
      <c r="AW7" s="272" t="s">
        <v>15</v>
      </c>
      <c r="AX7" s="272"/>
      <c r="AY7" s="272"/>
      <c r="AZ7" s="272"/>
      <c r="BA7" s="272"/>
      <c r="BB7" s="272"/>
      <c r="BC7" s="272"/>
      <c r="BD7" s="272"/>
      <c r="BE7" s="272"/>
      <c r="BF7" s="272"/>
      <c r="BG7" s="272"/>
      <c r="BH7" s="272"/>
      <c r="BI7" s="272" t="s">
        <v>35</v>
      </c>
      <c r="BJ7" s="272"/>
      <c r="BK7" s="272"/>
      <c r="BL7" s="256" t="s">
        <v>66</v>
      </c>
      <c r="BM7" s="256" t="s">
        <v>67</v>
      </c>
      <c r="BN7" s="277" t="s">
        <v>36</v>
      </c>
      <c r="BO7" s="277" t="s">
        <v>37</v>
      </c>
      <c r="BP7" s="277" t="s">
        <v>36</v>
      </c>
      <c r="BQ7" s="277" t="s">
        <v>37</v>
      </c>
      <c r="BR7" s="277" t="s">
        <v>36</v>
      </c>
      <c r="BS7" s="277" t="s">
        <v>37</v>
      </c>
    </row>
    <row r="8" spans="1:71" s="4" customFormat="1" ht="45" customHeight="1">
      <c r="A8" s="266"/>
      <c r="B8" s="267"/>
      <c r="C8" s="246"/>
      <c r="D8" s="247"/>
      <c r="E8" s="276"/>
      <c r="F8" s="271"/>
      <c r="G8" s="276"/>
      <c r="H8" s="271"/>
      <c r="I8" s="276"/>
      <c r="J8" s="271"/>
      <c r="K8" s="247"/>
      <c r="L8" s="251"/>
      <c r="M8" s="251"/>
      <c r="N8" s="251"/>
      <c r="O8" s="251"/>
      <c r="P8" s="251"/>
      <c r="Q8" s="251"/>
      <c r="R8" s="262"/>
      <c r="S8" s="272"/>
      <c r="T8" s="272"/>
      <c r="U8" s="272"/>
      <c r="V8" s="252"/>
      <c r="W8" s="252"/>
      <c r="X8" s="252"/>
      <c r="Y8" s="252"/>
      <c r="Z8" s="252"/>
      <c r="AA8" s="252"/>
      <c r="AB8" s="272" t="s">
        <v>38</v>
      </c>
      <c r="AC8" s="272" t="s">
        <v>39</v>
      </c>
      <c r="AD8" s="272" t="s">
        <v>40</v>
      </c>
      <c r="AE8" s="253" t="s">
        <v>38</v>
      </c>
      <c r="AF8" s="253" t="s">
        <v>39</v>
      </c>
      <c r="AG8" s="253" t="s">
        <v>40</v>
      </c>
      <c r="AH8" s="272" t="s">
        <v>38</v>
      </c>
      <c r="AI8" s="272" t="s">
        <v>39</v>
      </c>
      <c r="AJ8" s="272" t="s">
        <v>40</v>
      </c>
      <c r="AK8" s="253" t="s">
        <v>38</v>
      </c>
      <c r="AL8" s="253" t="s">
        <v>39</v>
      </c>
      <c r="AM8" s="253" t="s">
        <v>40</v>
      </c>
      <c r="AN8" s="272" t="s">
        <v>41</v>
      </c>
      <c r="AO8" s="272" t="s">
        <v>42</v>
      </c>
      <c r="AP8" s="272" t="s">
        <v>43</v>
      </c>
      <c r="AQ8" s="253" t="s">
        <v>41</v>
      </c>
      <c r="AR8" s="253" t="s">
        <v>42</v>
      </c>
      <c r="AS8" s="253" t="s">
        <v>43</v>
      </c>
      <c r="AT8" s="252"/>
      <c r="AU8" s="252"/>
      <c r="AV8" s="252"/>
      <c r="AW8" s="272" t="s">
        <v>44</v>
      </c>
      <c r="AX8" s="272" t="s">
        <v>24</v>
      </c>
      <c r="AY8" s="272"/>
      <c r="AZ8" s="272"/>
      <c r="BA8" s="272" t="s">
        <v>25</v>
      </c>
      <c r="BB8" s="272"/>
      <c r="BC8" s="272"/>
      <c r="BD8" s="272" t="s">
        <v>26</v>
      </c>
      <c r="BE8" s="272" t="s">
        <v>45</v>
      </c>
      <c r="BF8" s="272"/>
      <c r="BG8" s="272"/>
      <c r="BH8" s="272" t="s">
        <v>46</v>
      </c>
      <c r="BI8" s="278" t="s">
        <v>47</v>
      </c>
      <c r="BJ8" s="278"/>
      <c r="BK8" s="278"/>
      <c r="BL8" s="256"/>
      <c r="BM8" s="256"/>
      <c r="BN8" s="277"/>
      <c r="BO8" s="277"/>
      <c r="BP8" s="277"/>
      <c r="BQ8" s="277"/>
      <c r="BR8" s="277"/>
      <c r="BS8" s="277"/>
    </row>
    <row r="9" spans="1:71" s="4" customFormat="1" ht="62.25" customHeight="1">
      <c r="A9" s="266"/>
      <c r="B9" s="267"/>
      <c r="C9" s="246"/>
      <c r="D9" s="247"/>
      <c r="E9" s="276"/>
      <c r="F9" s="271"/>
      <c r="G9" s="276"/>
      <c r="H9" s="271"/>
      <c r="I9" s="276"/>
      <c r="J9" s="271"/>
      <c r="K9" s="247"/>
      <c r="L9" s="251"/>
      <c r="M9" s="251"/>
      <c r="N9" s="251"/>
      <c r="O9" s="251"/>
      <c r="P9" s="251"/>
      <c r="Q9" s="251"/>
      <c r="R9" s="262"/>
      <c r="S9" s="272"/>
      <c r="T9" s="272"/>
      <c r="U9" s="272"/>
      <c r="V9" s="252"/>
      <c r="W9" s="252"/>
      <c r="X9" s="252"/>
      <c r="Y9" s="252"/>
      <c r="Z9" s="252"/>
      <c r="AA9" s="252"/>
      <c r="AB9" s="272"/>
      <c r="AC9" s="272"/>
      <c r="AD9" s="272"/>
      <c r="AE9" s="253"/>
      <c r="AF9" s="253"/>
      <c r="AG9" s="253"/>
      <c r="AH9" s="272"/>
      <c r="AI9" s="272"/>
      <c r="AJ9" s="272"/>
      <c r="AK9" s="253"/>
      <c r="AL9" s="253"/>
      <c r="AM9" s="253"/>
      <c r="AN9" s="272"/>
      <c r="AO9" s="272"/>
      <c r="AP9" s="272"/>
      <c r="AQ9" s="253"/>
      <c r="AR9" s="253"/>
      <c r="AS9" s="253"/>
      <c r="AT9" s="252"/>
      <c r="AU9" s="252"/>
      <c r="AV9" s="252"/>
      <c r="AW9" s="272"/>
      <c r="AX9" s="5" t="s">
        <v>48</v>
      </c>
      <c r="AY9" s="5" t="s">
        <v>39</v>
      </c>
      <c r="AZ9" s="5" t="s">
        <v>40</v>
      </c>
      <c r="BA9" s="5" t="s">
        <v>48</v>
      </c>
      <c r="BB9" s="5" t="s">
        <v>39</v>
      </c>
      <c r="BC9" s="5" t="s">
        <v>40</v>
      </c>
      <c r="BD9" s="272"/>
      <c r="BE9" s="5" t="s">
        <v>48</v>
      </c>
      <c r="BF9" s="5" t="s">
        <v>39</v>
      </c>
      <c r="BG9" s="5" t="s">
        <v>40</v>
      </c>
      <c r="BH9" s="272"/>
      <c r="BI9" s="6" t="s">
        <v>48</v>
      </c>
      <c r="BJ9" s="5" t="s">
        <v>39</v>
      </c>
      <c r="BK9" s="5" t="s">
        <v>40</v>
      </c>
      <c r="BL9" s="256"/>
      <c r="BM9" s="256"/>
      <c r="BN9" s="277"/>
      <c r="BO9" s="277"/>
      <c r="BP9" s="277"/>
      <c r="BQ9" s="277"/>
      <c r="BR9" s="277"/>
      <c r="BS9" s="277"/>
    </row>
    <row r="10" spans="1:71" s="4" customFormat="1" ht="15" customHeight="1">
      <c r="A10" s="7">
        <v>1</v>
      </c>
      <c r="B10" s="7">
        <v>2</v>
      </c>
      <c r="C10" s="7">
        <v>3</v>
      </c>
      <c r="D10" s="7">
        <v>4</v>
      </c>
      <c r="E10" s="7">
        <v>5</v>
      </c>
      <c r="F10" s="7">
        <v>6</v>
      </c>
      <c r="G10" s="7">
        <v>7</v>
      </c>
      <c r="H10" s="7">
        <v>8</v>
      </c>
      <c r="I10" s="7">
        <v>9</v>
      </c>
      <c r="J10" s="7">
        <v>10</v>
      </c>
      <c r="K10" s="7">
        <v>11</v>
      </c>
      <c r="L10" s="7">
        <v>12</v>
      </c>
      <c r="M10" s="7">
        <v>13</v>
      </c>
      <c r="N10" s="7">
        <v>14</v>
      </c>
      <c r="O10" s="7">
        <v>15</v>
      </c>
      <c r="P10" s="7">
        <v>16</v>
      </c>
      <c r="Q10" s="7">
        <v>17</v>
      </c>
      <c r="R10" s="7">
        <v>18</v>
      </c>
      <c r="S10" s="7">
        <v>19</v>
      </c>
      <c r="T10" s="7">
        <v>20</v>
      </c>
      <c r="U10" s="7">
        <v>21</v>
      </c>
      <c r="V10" s="7">
        <v>22</v>
      </c>
      <c r="W10" s="7">
        <v>23</v>
      </c>
      <c r="X10" s="7">
        <v>24</v>
      </c>
      <c r="Y10" s="7">
        <v>25</v>
      </c>
      <c r="Z10" s="7">
        <v>26</v>
      </c>
      <c r="AA10" s="7">
        <v>27</v>
      </c>
      <c r="AB10" s="7">
        <v>28</v>
      </c>
      <c r="AC10" s="7">
        <v>29</v>
      </c>
      <c r="AD10" s="7">
        <v>30</v>
      </c>
      <c r="AE10" s="7">
        <v>31</v>
      </c>
      <c r="AF10" s="7">
        <v>32</v>
      </c>
      <c r="AG10" s="7">
        <v>33</v>
      </c>
      <c r="AH10" s="7">
        <v>34</v>
      </c>
      <c r="AI10" s="7">
        <v>35</v>
      </c>
      <c r="AJ10" s="7">
        <v>36</v>
      </c>
      <c r="AK10" s="7">
        <v>37</v>
      </c>
      <c r="AL10" s="7">
        <v>38</v>
      </c>
      <c r="AM10" s="7">
        <v>39</v>
      </c>
      <c r="AN10" s="7">
        <v>40</v>
      </c>
      <c r="AO10" s="7">
        <v>41</v>
      </c>
      <c r="AP10" s="7">
        <v>42</v>
      </c>
      <c r="AQ10" s="7">
        <v>43</v>
      </c>
      <c r="AR10" s="7">
        <v>44</v>
      </c>
      <c r="AS10" s="7">
        <v>45</v>
      </c>
      <c r="AT10" s="7">
        <v>46</v>
      </c>
      <c r="AU10" s="7">
        <v>47</v>
      </c>
      <c r="AV10" s="7">
        <v>48</v>
      </c>
      <c r="AW10" s="7">
        <v>49</v>
      </c>
      <c r="AX10" s="7">
        <v>50</v>
      </c>
      <c r="AY10" s="7">
        <v>51</v>
      </c>
      <c r="AZ10" s="7">
        <v>52</v>
      </c>
      <c r="BA10" s="7">
        <v>53</v>
      </c>
      <c r="BB10" s="7">
        <v>54</v>
      </c>
      <c r="BC10" s="7">
        <v>55</v>
      </c>
      <c r="BD10" s="7">
        <v>56</v>
      </c>
      <c r="BE10" s="7">
        <v>57</v>
      </c>
      <c r="BF10" s="7">
        <v>58</v>
      </c>
      <c r="BG10" s="7">
        <v>59</v>
      </c>
      <c r="BH10" s="7">
        <v>60</v>
      </c>
      <c r="BI10" s="7">
        <v>61</v>
      </c>
      <c r="BJ10" s="7">
        <v>62</v>
      </c>
      <c r="BK10" s="7">
        <v>63</v>
      </c>
      <c r="BL10" s="7">
        <v>64</v>
      </c>
      <c r="BM10" s="7">
        <v>65</v>
      </c>
      <c r="BN10" s="7">
        <v>66</v>
      </c>
      <c r="BO10" s="7">
        <v>67</v>
      </c>
      <c r="BP10" s="7">
        <v>68</v>
      </c>
      <c r="BQ10" s="7">
        <v>69</v>
      </c>
      <c r="BR10" s="7">
        <v>70</v>
      </c>
      <c r="BS10" s="7">
        <v>71</v>
      </c>
    </row>
    <row r="11" spans="1:71" s="4" customFormat="1" ht="105.75" customHeight="1">
      <c r="A11" s="221" t="s">
        <v>160</v>
      </c>
      <c r="B11" s="222">
        <f>C11+K11</f>
        <v>1</v>
      </c>
      <c r="C11" s="222">
        <f>E11+G11+I11</f>
        <v>1</v>
      </c>
      <c r="D11" s="222">
        <f>F11+H11+J11</f>
        <v>0</v>
      </c>
      <c r="E11" s="221"/>
      <c r="F11" s="221"/>
      <c r="G11" s="221">
        <v>1</v>
      </c>
      <c r="H11" s="221"/>
      <c r="I11" s="221"/>
      <c r="J11" s="221"/>
      <c r="K11" s="221">
        <f aca="true" t="shared" si="0" ref="K11:K49">L11+M11+N11+O11+P11+Q11+R11</f>
        <v>0</v>
      </c>
      <c r="L11" s="221"/>
      <c r="M11" s="222"/>
      <c r="N11" s="222"/>
      <c r="O11" s="221"/>
      <c r="P11" s="221"/>
      <c r="Q11" s="221"/>
      <c r="R11" s="221"/>
      <c r="S11" s="223">
        <f aca="true" t="shared" si="1" ref="S11:U49">V11+AT11</f>
        <v>565.7</v>
      </c>
      <c r="T11" s="224">
        <f t="shared" si="1"/>
        <v>183.4</v>
      </c>
      <c r="U11" s="224">
        <f t="shared" si="1"/>
        <v>382.30000000000007</v>
      </c>
      <c r="V11" s="224">
        <f>AB11+AH11+AN11</f>
        <v>565.7</v>
      </c>
      <c r="W11" s="223">
        <f>AC11+AI11+AO11</f>
        <v>183.4</v>
      </c>
      <c r="X11" s="223">
        <f>AD11+AJ11+AP11</f>
        <v>382.30000000000007</v>
      </c>
      <c r="Y11" s="223">
        <f>AE11+AK11+AQ11</f>
        <v>0</v>
      </c>
      <c r="Z11" s="223">
        <f>AF11+AL11+AR11</f>
        <v>0</v>
      </c>
      <c r="AA11" s="223">
        <f aca="true" t="shared" si="2" ref="AA11:AA28">AG11+AM11+AS128</f>
        <v>0</v>
      </c>
      <c r="AB11" s="223"/>
      <c r="AC11" s="223"/>
      <c r="AD11" s="223">
        <f aca="true" t="shared" si="3" ref="AD11:AD49">AB11-AC11</f>
        <v>0</v>
      </c>
      <c r="AE11" s="224"/>
      <c r="AF11" s="223"/>
      <c r="AG11" s="223">
        <f aca="true" t="shared" si="4" ref="AG11:AG49">AE11-AF11</f>
        <v>0</v>
      </c>
      <c r="AH11" s="224">
        <v>565.7</v>
      </c>
      <c r="AI11" s="224">
        <v>183.4</v>
      </c>
      <c r="AJ11" s="224">
        <f aca="true" t="shared" si="5" ref="AJ11:AJ49">AH11-AI11</f>
        <v>382.30000000000007</v>
      </c>
      <c r="AK11" s="224"/>
      <c r="AL11" s="224"/>
      <c r="AM11" s="224">
        <f aca="true" t="shared" si="6" ref="AM11:AM49">AK11-AL11</f>
        <v>0</v>
      </c>
      <c r="AN11" s="224"/>
      <c r="AO11" s="224"/>
      <c r="AP11" s="224">
        <f aca="true" t="shared" si="7" ref="AP11:AP49">AN11-AO11</f>
        <v>0</v>
      </c>
      <c r="AQ11" s="224"/>
      <c r="AR11" s="224"/>
      <c r="AS11" s="224">
        <f aca="true" t="shared" si="8" ref="AS11:AS49">AQ11-AR11</f>
        <v>0</v>
      </c>
      <c r="AT11" s="224">
        <f aca="true" t="shared" si="9" ref="AT11:AT49">AW11+AX11+BA11+BD11+BE11+BH11+BI11</f>
        <v>0</v>
      </c>
      <c r="AU11" s="224">
        <f aca="true" t="shared" si="10" ref="AU11:AU49">AW11+AY11+BB11+BD11+BF11+BH11+BJ11</f>
        <v>0</v>
      </c>
      <c r="AV11" s="224">
        <f aca="true" t="shared" si="11" ref="AV11:AV49">AZ11+BC11+BG11+BK11</f>
        <v>0</v>
      </c>
      <c r="AW11" s="224"/>
      <c r="AX11" s="224"/>
      <c r="AY11" s="224"/>
      <c r="AZ11" s="224">
        <f aca="true" t="shared" si="12" ref="AZ11:AZ49">AX11-AY11</f>
        <v>0</v>
      </c>
      <c r="BA11" s="224"/>
      <c r="BB11" s="224"/>
      <c r="BC11" s="224">
        <f aca="true" t="shared" si="13" ref="BC11:BC49">BA11-BB11</f>
        <v>0</v>
      </c>
      <c r="BD11" s="224"/>
      <c r="BE11" s="233"/>
      <c r="BF11" s="233"/>
      <c r="BG11" s="233">
        <f aca="true" t="shared" si="14" ref="BG11:BG49">BE11-BF11</f>
        <v>0</v>
      </c>
      <c r="BH11" s="225"/>
      <c r="BI11" s="225"/>
      <c r="BJ11" s="225"/>
      <c r="BK11" s="225">
        <f aca="true" t="shared" si="15" ref="BK11:BK49">BI11-BJ11</f>
        <v>0</v>
      </c>
      <c r="BL11" s="226">
        <f>BN11+BP11+BR11</f>
        <v>3</v>
      </c>
      <c r="BM11" s="227">
        <f>BO11+BQ11+BS11</f>
        <v>3</v>
      </c>
      <c r="BN11" s="228"/>
      <c r="BO11" s="223"/>
      <c r="BP11" s="229">
        <v>3</v>
      </c>
      <c r="BQ11" s="229">
        <v>3</v>
      </c>
      <c r="BR11" s="229"/>
      <c r="BS11" s="229"/>
    </row>
    <row r="12" spans="1:71" s="4" customFormat="1" ht="224.25" customHeight="1">
      <c r="A12" s="234" t="s">
        <v>161</v>
      </c>
      <c r="B12" s="235">
        <f aca="true" t="shared" si="16" ref="B12:B26">C12+K12</f>
        <v>1</v>
      </c>
      <c r="C12" s="235">
        <f aca="true" t="shared" si="17" ref="C12:D49">E12+G12+I12</f>
        <v>1</v>
      </c>
      <c r="D12" s="235">
        <f t="shared" si="17"/>
        <v>0</v>
      </c>
      <c r="E12" s="234"/>
      <c r="F12" s="234"/>
      <c r="G12" s="234">
        <v>1</v>
      </c>
      <c r="H12" s="234"/>
      <c r="I12" s="234"/>
      <c r="J12" s="234"/>
      <c r="K12" s="234">
        <f t="shared" si="0"/>
        <v>0</v>
      </c>
      <c r="L12" s="234"/>
      <c r="M12" s="235"/>
      <c r="N12" s="235"/>
      <c r="O12" s="234"/>
      <c r="P12" s="234"/>
      <c r="Q12" s="234"/>
      <c r="R12" s="234"/>
      <c r="S12" s="228">
        <f t="shared" si="1"/>
        <v>390.8</v>
      </c>
      <c r="T12" s="225">
        <f t="shared" si="1"/>
        <v>380</v>
      </c>
      <c r="U12" s="225">
        <f t="shared" si="1"/>
        <v>10.800000000000011</v>
      </c>
      <c r="V12" s="225">
        <f aca="true" t="shared" si="18" ref="V12:Z49">AB12+AH12+AN12</f>
        <v>390.8</v>
      </c>
      <c r="W12" s="228">
        <f t="shared" si="18"/>
        <v>380</v>
      </c>
      <c r="X12" s="228">
        <f t="shared" si="18"/>
        <v>10.800000000000011</v>
      </c>
      <c r="Y12" s="228">
        <f t="shared" si="18"/>
        <v>0</v>
      </c>
      <c r="Z12" s="228">
        <f t="shared" si="18"/>
        <v>0</v>
      </c>
      <c r="AA12" s="228">
        <f t="shared" si="2"/>
        <v>0</v>
      </c>
      <c r="AB12" s="228"/>
      <c r="AC12" s="228"/>
      <c r="AD12" s="228">
        <f t="shared" si="3"/>
        <v>0</v>
      </c>
      <c r="AE12" s="225"/>
      <c r="AF12" s="228"/>
      <c r="AG12" s="228">
        <f t="shared" si="4"/>
        <v>0</v>
      </c>
      <c r="AH12" s="225">
        <v>390.8</v>
      </c>
      <c r="AI12" s="225">
        <v>380</v>
      </c>
      <c r="AJ12" s="225">
        <f t="shared" si="5"/>
        <v>10.800000000000011</v>
      </c>
      <c r="AK12" s="225"/>
      <c r="AL12" s="225"/>
      <c r="AM12" s="225">
        <f t="shared" si="6"/>
        <v>0</v>
      </c>
      <c r="AN12" s="225"/>
      <c r="AO12" s="225"/>
      <c r="AP12" s="225">
        <f t="shared" si="7"/>
        <v>0</v>
      </c>
      <c r="AQ12" s="225"/>
      <c r="AR12" s="225"/>
      <c r="AS12" s="225">
        <f t="shared" si="8"/>
        <v>0</v>
      </c>
      <c r="AT12" s="225">
        <f t="shared" si="9"/>
        <v>0</v>
      </c>
      <c r="AU12" s="225">
        <f t="shared" si="10"/>
        <v>0</v>
      </c>
      <c r="AV12" s="225">
        <f t="shared" si="11"/>
        <v>0</v>
      </c>
      <c r="AW12" s="225"/>
      <c r="AX12" s="225"/>
      <c r="AY12" s="225"/>
      <c r="AZ12" s="225">
        <f t="shared" si="12"/>
        <v>0</v>
      </c>
      <c r="BA12" s="225"/>
      <c r="BB12" s="225"/>
      <c r="BC12" s="225">
        <f t="shared" si="13"/>
        <v>0</v>
      </c>
      <c r="BD12" s="225"/>
      <c r="BE12" s="225"/>
      <c r="BF12" s="225"/>
      <c r="BG12" s="225">
        <f t="shared" si="14"/>
        <v>0</v>
      </c>
      <c r="BH12" s="225"/>
      <c r="BI12" s="225"/>
      <c r="BJ12" s="225"/>
      <c r="BK12" s="225">
        <f t="shared" si="15"/>
        <v>0</v>
      </c>
      <c r="BL12" s="226">
        <f aca="true" t="shared" si="19" ref="BL12:BM49">BN12+BP12+BR12</f>
        <v>2</v>
      </c>
      <c r="BM12" s="227">
        <f t="shared" si="19"/>
        <v>2</v>
      </c>
      <c r="BN12" s="228"/>
      <c r="BO12" s="228"/>
      <c r="BP12" s="236">
        <v>2</v>
      </c>
      <c r="BQ12" s="236">
        <v>2</v>
      </c>
      <c r="BR12" s="236"/>
      <c r="BS12" s="236"/>
    </row>
    <row r="13" spans="1:71" s="4" customFormat="1" ht="84.75" customHeight="1">
      <c r="A13" s="234" t="s">
        <v>162</v>
      </c>
      <c r="B13" s="235">
        <f t="shared" si="16"/>
        <v>1</v>
      </c>
      <c r="C13" s="235">
        <f t="shared" si="17"/>
        <v>0</v>
      </c>
      <c r="D13" s="235">
        <f t="shared" si="17"/>
        <v>0</v>
      </c>
      <c r="E13" s="234"/>
      <c r="F13" s="234"/>
      <c r="G13" s="234"/>
      <c r="H13" s="234"/>
      <c r="I13" s="234"/>
      <c r="J13" s="234"/>
      <c r="K13" s="234">
        <f t="shared" si="0"/>
        <v>1</v>
      </c>
      <c r="L13" s="234"/>
      <c r="M13" s="235"/>
      <c r="N13" s="235"/>
      <c r="O13" s="234"/>
      <c r="P13" s="234">
        <v>1</v>
      </c>
      <c r="Q13" s="234"/>
      <c r="R13" s="234"/>
      <c r="S13" s="228">
        <f t="shared" si="1"/>
        <v>4213</v>
      </c>
      <c r="T13" s="225">
        <f t="shared" si="1"/>
        <v>4213</v>
      </c>
      <c r="U13" s="225">
        <f t="shared" si="1"/>
        <v>0</v>
      </c>
      <c r="V13" s="225">
        <f t="shared" si="18"/>
        <v>4213</v>
      </c>
      <c r="W13" s="228">
        <f t="shared" si="18"/>
        <v>4213</v>
      </c>
      <c r="X13" s="228">
        <f t="shared" si="18"/>
        <v>0</v>
      </c>
      <c r="Y13" s="228">
        <f t="shared" si="18"/>
        <v>0</v>
      </c>
      <c r="Z13" s="228">
        <f t="shared" si="18"/>
        <v>0</v>
      </c>
      <c r="AA13" s="228">
        <f t="shared" si="2"/>
        <v>0</v>
      </c>
      <c r="AB13" s="228"/>
      <c r="AC13" s="228"/>
      <c r="AD13" s="228">
        <f t="shared" si="3"/>
        <v>0</v>
      </c>
      <c r="AE13" s="225"/>
      <c r="AF13" s="228"/>
      <c r="AG13" s="228">
        <f t="shared" si="4"/>
        <v>0</v>
      </c>
      <c r="AH13" s="225">
        <v>4213</v>
      </c>
      <c r="AI13" s="225">
        <v>4213</v>
      </c>
      <c r="AJ13" s="225">
        <f t="shared" si="5"/>
        <v>0</v>
      </c>
      <c r="AK13" s="225"/>
      <c r="AL13" s="225"/>
      <c r="AM13" s="225">
        <f t="shared" si="6"/>
        <v>0</v>
      </c>
      <c r="AN13" s="225"/>
      <c r="AO13" s="225"/>
      <c r="AP13" s="225">
        <f t="shared" si="7"/>
        <v>0</v>
      </c>
      <c r="AQ13" s="225"/>
      <c r="AR13" s="225"/>
      <c r="AS13" s="225">
        <f t="shared" si="8"/>
        <v>0</v>
      </c>
      <c r="AT13" s="225">
        <f t="shared" si="9"/>
        <v>0</v>
      </c>
      <c r="AU13" s="225">
        <f t="shared" si="10"/>
        <v>0</v>
      </c>
      <c r="AV13" s="225">
        <f t="shared" si="11"/>
        <v>0</v>
      </c>
      <c r="AW13" s="225"/>
      <c r="AX13" s="225"/>
      <c r="AY13" s="225"/>
      <c r="AZ13" s="225">
        <f t="shared" si="12"/>
        <v>0</v>
      </c>
      <c r="BA13" s="225"/>
      <c r="BB13" s="225"/>
      <c r="BC13" s="225">
        <f t="shared" si="13"/>
        <v>0</v>
      </c>
      <c r="BD13" s="225"/>
      <c r="BE13" s="225"/>
      <c r="BF13" s="225"/>
      <c r="BG13" s="225">
        <f t="shared" si="14"/>
        <v>0</v>
      </c>
      <c r="BH13" s="225"/>
      <c r="BI13" s="225"/>
      <c r="BJ13" s="225"/>
      <c r="BK13" s="225">
        <f t="shared" si="15"/>
        <v>0</v>
      </c>
      <c r="BL13" s="226">
        <f t="shared" si="19"/>
        <v>1</v>
      </c>
      <c r="BM13" s="227">
        <f t="shared" si="19"/>
        <v>1</v>
      </c>
      <c r="BN13" s="228"/>
      <c r="BO13" s="228"/>
      <c r="BP13" s="236">
        <v>1</v>
      </c>
      <c r="BQ13" s="236">
        <v>1</v>
      </c>
      <c r="BR13" s="236"/>
      <c r="BS13" s="236"/>
    </row>
    <row r="14" spans="1:71" s="4" customFormat="1" ht="153" customHeight="1">
      <c r="A14" s="234" t="s">
        <v>163</v>
      </c>
      <c r="B14" s="235">
        <f t="shared" si="16"/>
        <v>1</v>
      </c>
      <c r="C14" s="235">
        <f t="shared" si="17"/>
        <v>1</v>
      </c>
      <c r="D14" s="235">
        <f t="shared" si="17"/>
        <v>0</v>
      </c>
      <c r="E14" s="234"/>
      <c r="F14" s="234"/>
      <c r="G14" s="234">
        <v>1</v>
      </c>
      <c r="H14" s="234"/>
      <c r="I14" s="234"/>
      <c r="J14" s="234"/>
      <c r="K14" s="234">
        <f t="shared" si="0"/>
        <v>0</v>
      </c>
      <c r="L14" s="234"/>
      <c r="M14" s="235"/>
      <c r="N14" s="235"/>
      <c r="O14" s="234"/>
      <c r="P14" s="234"/>
      <c r="Q14" s="234"/>
      <c r="R14" s="234"/>
      <c r="S14" s="228">
        <f t="shared" si="1"/>
        <v>690</v>
      </c>
      <c r="T14" s="225">
        <f t="shared" si="1"/>
        <v>435.3</v>
      </c>
      <c r="U14" s="225">
        <f t="shared" si="1"/>
        <v>254.7</v>
      </c>
      <c r="V14" s="225">
        <f t="shared" si="18"/>
        <v>690</v>
      </c>
      <c r="W14" s="228">
        <f t="shared" si="18"/>
        <v>435.3</v>
      </c>
      <c r="X14" s="228">
        <f t="shared" si="18"/>
        <v>254.7</v>
      </c>
      <c r="Y14" s="228">
        <f t="shared" si="18"/>
        <v>0</v>
      </c>
      <c r="Z14" s="228">
        <f t="shared" si="18"/>
        <v>0</v>
      </c>
      <c r="AA14" s="228">
        <f t="shared" si="2"/>
        <v>0</v>
      </c>
      <c r="AB14" s="228"/>
      <c r="AC14" s="228"/>
      <c r="AD14" s="228">
        <f t="shared" si="3"/>
        <v>0</v>
      </c>
      <c r="AE14" s="225"/>
      <c r="AF14" s="228"/>
      <c r="AG14" s="228">
        <f t="shared" si="4"/>
        <v>0</v>
      </c>
      <c r="AH14" s="225">
        <v>690</v>
      </c>
      <c r="AI14" s="225">
        <v>435.3</v>
      </c>
      <c r="AJ14" s="225">
        <f t="shared" si="5"/>
        <v>254.7</v>
      </c>
      <c r="AK14" s="225"/>
      <c r="AL14" s="225"/>
      <c r="AM14" s="225">
        <f t="shared" si="6"/>
        <v>0</v>
      </c>
      <c r="AN14" s="225"/>
      <c r="AO14" s="225"/>
      <c r="AP14" s="225">
        <f t="shared" si="7"/>
        <v>0</v>
      </c>
      <c r="AQ14" s="225"/>
      <c r="AR14" s="225"/>
      <c r="AS14" s="225">
        <f t="shared" si="8"/>
        <v>0</v>
      </c>
      <c r="AT14" s="225">
        <f t="shared" si="9"/>
        <v>0</v>
      </c>
      <c r="AU14" s="225">
        <f t="shared" si="10"/>
        <v>0</v>
      </c>
      <c r="AV14" s="225">
        <f t="shared" si="11"/>
        <v>0</v>
      </c>
      <c r="AW14" s="225"/>
      <c r="AX14" s="225"/>
      <c r="AY14" s="225"/>
      <c r="AZ14" s="225">
        <f t="shared" si="12"/>
        <v>0</v>
      </c>
      <c r="BA14" s="225"/>
      <c r="BB14" s="225"/>
      <c r="BC14" s="225">
        <f t="shared" si="13"/>
        <v>0</v>
      </c>
      <c r="BD14" s="225"/>
      <c r="BE14" s="225"/>
      <c r="BF14" s="225"/>
      <c r="BG14" s="225">
        <f t="shared" si="14"/>
        <v>0</v>
      </c>
      <c r="BH14" s="225"/>
      <c r="BI14" s="225"/>
      <c r="BJ14" s="225"/>
      <c r="BK14" s="225">
        <f t="shared" si="15"/>
        <v>0</v>
      </c>
      <c r="BL14" s="226">
        <f t="shared" si="19"/>
        <v>2</v>
      </c>
      <c r="BM14" s="227">
        <f t="shared" si="19"/>
        <v>2</v>
      </c>
      <c r="BN14" s="228"/>
      <c r="BO14" s="228"/>
      <c r="BP14" s="236">
        <v>2</v>
      </c>
      <c r="BQ14" s="236">
        <v>2</v>
      </c>
      <c r="BR14" s="236"/>
      <c r="BS14" s="236"/>
    </row>
    <row r="15" spans="1:71" s="4" customFormat="1" ht="148.5" customHeight="1">
      <c r="A15" s="234" t="s">
        <v>164</v>
      </c>
      <c r="B15" s="235">
        <f t="shared" si="16"/>
        <v>1</v>
      </c>
      <c r="C15" s="235">
        <f t="shared" si="17"/>
        <v>1</v>
      </c>
      <c r="D15" s="235">
        <f t="shared" si="17"/>
        <v>0</v>
      </c>
      <c r="E15" s="234"/>
      <c r="F15" s="234"/>
      <c r="G15" s="234">
        <v>1</v>
      </c>
      <c r="H15" s="234"/>
      <c r="I15" s="234"/>
      <c r="J15" s="234"/>
      <c r="K15" s="234">
        <f t="shared" si="0"/>
        <v>0</v>
      </c>
      <c r="L15" s="234"/>
      <c r="M15" s="235"/>
      <c r="N15" s="235"/>
      <c r="O15" s="234"/>
      <c r="P15" s="234"/>
      <c r="Q15" s="234"/>
      <c r="R15" s="234"/>
      <c r="S15" s="228">
        <f t="shared" si="1"/>
        <v>690</v>
      </c>
      <c r="T15" s="225">
        <f t="shared" si="1"/>
        <v>455.9</v>
      </c>
      <c r="U15" s="225">
        <f t="shared" si="1"/>
        <v>234.10000000000002</v>
      </c>
      <c r="V15" s="225">
        <f t="shared" si="18"/>
        <v>690</v>
      </c>
      <c r="W15" s="228">
        <f t="shared" si="18"/>
        <v>455.9</v>
      </c>
      <c r="X15" s="228">
        <f t="shared" si="18"/>
        <v>234.10000000000002</v>
      </c>
      <c r="Y15" s="228">
        <f t="shared" si="18"/>
        <v>0</v>
      </c>
      <c r="Z15" s="228">
        <f t="shared" si="18"/>
        <v>0</v>
      </c>
      <c r="AA15" s="228">
        <f t="shared" si="2"/>
        <v>0</v>
      </c>
      <c r="AB15" s="228"/>
      <c r="AC15" s="228"/>
      <c r="AD15" s="228">
        <f t="shared" si="3"/>
        <v>0</v>
      </c>
      <c r="AE15" s="225"/>
      <c r="AF15" s="228"/>
      <c r="AG15" s="228">
        <f t="shared" si="4"/>
        <v>0</v>
      </c>
      <c r="AH15" s="225">
        <v>690</v>
      </c>
      <c r="AI15" s="225">
        <v>455.9</v>
      </c>
      <c r="AJ15" s="225">
        <f t="shared" si="5"/>
        <v>234.10000000000002</v>
      </c>
      <c r="AK15" s="225"/>
      <c r="AL15" s="225"/>
      <c r="AM15" s="225">
        <f t="shared" si="6"/>
        <v>0</v>
      </c>
      <c r="AN15" s="225"/>
      <c r="AO15" s="225"/>
      <c r="AP15" s="225">
        <f t="shared" si="7"/>
        <v>0</v>
      </c>
      <c r="AQ15" s="225"/>
      <c r="AR15" s="225"/>
      <c r="AS15" s="225">
        <f t="shared" si="8"/>
        <v>0</v>
      </c>
      <c r="AT15" s="225">
        <f t="shared" si="9"/>
        <v>0</v>
      </c>
      <c r="AU15" s="225">
        <f t="shared" si="10"/>
        <v>0</v>
      </c>
      <c r="AV15" s="225">
        <f t="shared" si="11"/>
        <v>0</v>
      </c>
      <c r="AW15" s="225"/>
      <c r="AX15" s="225"/>
      <c r="AY15" s="225"/>
      <c r="AZ15" s="225">
        <f t="shared" si="12"/>
        <v>0</v>
      </c>
      <c r="BA15" s="225"/>
      <c r="BB15" s="225"/>
      <c r="BC15" s="225">
        <f t="shared" si="13"/>
        <v>0</v>
      </c>
      <c r="BD15" s="225"/>
      <c r="BE15" s="225"/>
      <c r="BF15" s="225"/>
      <c r="BG15" s="225">
        <f t="shared" si="14"/>
        <v>0</v>
      </c>
      <c r="BH15" s="225"/>
      <c r="BI15" s="225"/>
      <c r="BJ15" s="225"/>
      <c r="BK15" s="225">
        <f t="shared" si="15"/>
        <v>0</v>
      </c>
      <c r="BL15" s="226">
        <f t="shared" si="19"/>
        <v>2</v>
      </c>
      <c r="BM15" s="227">
        <f t="shared" si="19"/>
        <v>2</v>
      </c>
      <c r="BN15" s="228"/>
      <c r="BO15" s="228"/>
      <c r="BP15" s="236">
        <v>2</v>
      </c>
      <c r="BQ15" s="236">
        <v>2</v>
      </c>
      <c r="BR15" s="236"/>
      <c r="BS15" s="236"/>
    </row>
    <row r="16" spans="1:71" s="4" customFormat="1" ht="138.75" customHeight="1">
      <c r="A16" s="234" t="s">
        <v>165</v>
      </c>
      <c r="B16" s="235">
        <f t="shared" si="16"/>
        <v>1</v>
      </c>
      <c r="C16" s="235">
        <f t="shared" si="17"/>
        <v>1</v>
      </c>
      <c r="D16" s="235">
        <f t="shared" si="17"/>
        <v>0</v>
      </c>
      <c r="E16" s="234"/>
      <c r="F16" s="234"/>
      <c r="G16" s="234">
        <v>1</v>
      </c>
      <c r="H16" s="234"/>
      <c r="I16" s="234"/>
      <c r="J16" s="234"/>
      <c r="K16" s="234">
        <f t="shared" si="0"/>
        <v>0</v>
      </c>
      <c r="L16" s="234"/>
      <c r="M16" s="235"/>
      <c r="N16" s="235"/>
      <c r="O16" s="234"/>
      <c r="P16" s="234"/>
      <c r="Q16" s="234"/>
      <c r="R16" s="234"/>
      <c r="S16" s="228">
        <f t="shared" si="1"/>
        <v>690</v>
      </c>
      <c r="T16" s="225">
        <f t="shared" si="1"/>
        <v>476.7</v>
      </c>
      <c r="U16" s="225">
        <f t="shared" si="1"/>
        <v>213.3</v>
      </c>
      <c r="V16" s="225">
        <f t="shared" si="18"/>
        <v>690</v>
      </c>
      <c r="W16" s="228">
        <f t="shared" si="18"/>
        <v>476.7</v>
      </c>
      <c r="X16" s="228">
        <f t="shared" si="18"/>
        <v>213.3</v>
      </c>
      <c r="Y16" s="228">
        <f t="shared" si="18"/>
        <v>0</v>
      </c>
      <c r="Z16" s="228">
        <f t="shared" si="18"/>
        <v>0</v>
      </c>
      <c r="AA16" s="228">
        <f t="shared" si="2"/>
        <v>0</v>
      </c>
      <c r="AB16" s="228"/>
      <c r="AC16" s="228"/>
      <c r="AD16" s="228">
        <f t="shared" si="3"/>
        <v>0</v>
      </c>
      <c r="AE16" s="225"/>
      <c r="AF16" s="228"/>
      <c r="AG16" s="228">
        <f t="shared" si="4"/>
        <v>0</v>
      </c>
      <c r="AH16" s="225">
        <v>690</v>
      </c>
      <c r="AI16" s="225">
        <v>476.7</v>
      </c>
      <c r="AJ16" s="225">
        <f t="shared" si="5"/>
        <v>213.3</v>
      </c>
      <c r="AK16" s="225"/>
      <c r="AL16" s="225"/>
      <c r="AM16" s="225">
        <f t="shared" si="6"/>
        <v>0</v>
      </c>
      <c r="AN16" s="225"/>
      <c r="AO16" s="225"/>
      <c r="AP16" s="225">
        <f t="shared" si="7"/>
        <v>0</v>
      </c>
      <c r="AQ16" s="225"/>
      <c r="AR16" s="225"/>
      <c r="AS16" s="225">
        <f t="shared" si="8"/>
        <v>0</v>
      </c>
      <c r="AT16" s="225">
        <f t="shared" si="9"/>
        <v>0</v>
      </c>
      <c r="AU16" s="225">
        <f t="shared" si="10"/>
        <v>0</v>
      </c>
      <c r="AV16" s="225">
        <f t="shared" si="11"/>
        <v>0</v>
      </c>
      <c r="AW16" s="225"/>
      <c r="AX16" s="225"/>
      <c r="AY16" s="225"/>
      <c r="AZ16" s="225">
        <f t="shared" si="12"/>
        <v>0</v>
      </c>
      <c r="BA16" s="225"/>
      <c r="BB16" s="225"/>
      <c r="BC16" s="225">
        <f t="shared" si="13"/>
        <v>0</v>
      </c>
      <c r="BD16" s="225"/>
      <c r="BE16" s="225"/>
      <c r="BF16" s="225"/>
      <c r="BG16" s="225">
        <f t="shared" si="14"/>
        <v>0</v>
      </c>
      <c r="BH16" s="225"/>
      <c r="BI16" s="225"/>
      <c r="BJ16" s="225"/>
      <c r="BK16" s="225">
        <f t="shared" si="15"/>
        <v>0</v>
      </c>
      <c r="BL16" s="226">
        <f t="shared" si="19"/>
        <v>2</v>
      </c>
      <c r="BM16" s="227">
        <f t="shared" si="19"/>
        <v>2</v>
      </c>
      <c r="BN16" s="228"/>
      <c r="BO16" s="228"/>
      <c r="BP16" s="236">
        <v>2</v>
      </c>
      <c r="BQ16" s="236">
        <v>2</v>
      </c>
      <c r="BR16" s="236"/>
      <c r="BS16" s="236"/>
    </row>
    <row r="17" spans="1:71" s="4" customFormat="1" ht="143.25" customHeight="1">
      <c r="A17" s="234" t="s">
        <v>166</v>
      </c>
      <c r="B17" s="235">
        <f t="shared" si="16"/>
        <v>1</v>
      </c>
      <c r="C17" s="235">
        <f t="shared" si="17"/>
        <v>0</v>
      </c>
      <c r="D17" s="235">
        <f t="shared" si="17"/>
        <v>0</v>
      </c>
      <c r="E17" s="234"/>
      <c r="F17" s="234"/>
      <c r="G17" s="234"/>
      <c r="H17" s="234"/>
      <c r="I17" s="234"/>
      <c r="J17" s="234"/>
      <c r="K17" s="234">
        <f t="shared" si="0"/>
        <v>1</v>
      </c>
      <c r="L17" s="234"/>
      <c r="M17" s="235"/>
      <c r="N17" s="235"/>
      <c r="O17" s="234"/>
      <c r="P17" s="234">
        <v>1</v>
      </c>
      <c r="Q17" s="234"/>
      <c r="R17" s="234"/>
      <c r="S17" s="228">
        <f t="shared" si="1"/>
        <v>930</v>
      </c>
      <c r="T17" s="225">
        <f t="shared" si="1"/>
        <v>930</v>
      </c>
      <c r="U17" s="225">
        <f t="shared" si="1"/>
        <v>0</v>
      </c>
      <c r="V17" s="225">
        <f t="shared" si="18"/>
        <v>0</v>
      </c>
      <c r="W17" s="228">
        <f t="shared" si="18"/>
        <v>0</v>
      </c>
      <c r="X17" s="228">
        <f t="shared" si="18"/>
        <v>0</v>
      </c>
      <c r="Y17" s="228">
        <f t="shared" si="18"/>
        <v>0</v>
      </c>
      <c r="Z17" s="228">
        <f t="shared" si="18"/>
        <v>0</v>
      </c>
      <c r="AA17" s="228">
        <f t="shared" si="2"/>
        <v>0</v>
      </c>
      <c r="AB17" s="228"/>
      <c r="AC17" s="228"/>
      <c r="AD17" s="228">
        <f t="shared" si="3"/>
        <v>0</v>
      </c>
      <c r="AE17" s="225"/>
      <c r="AF17" s="228"/>
      <c r="AG17" s="228">
        <f t="shared" si="4"/>
        <v>0</v>
      </c>
      <c r="AH17" s="225"/>
      <c r="AI17" s="225"/>
      <c r="AJ17" s="225">
        <f t="shared" si="5"/>
        <v>0</v>
      </c>
      <c r="AK17" s="225"/>
      <c r="AL17" s="225"/>
      <c r="AM17" s="225">
        <f t="shared" si="6"/>
        <v>0</v>
      </c>
      <c r="AN17" s="225"/>
      <c r="AO17" s="225"/>
      <c r="AP17" s="225">
        <f t="shared" si="7"/>
        <v>0</v>
      </c>
      <c r="AQ17" s="225"/>
      <c r="AR17" s="225"/>
      <c r="AS17" s="225">
        <f t="shared" si="8"/>
        <v>0</v>
      </c>
      <c r="AT17" s="225">
        <f t="shared" si="9"/>
        <v>930</v>
      </c>
      <c r="AU17" s="225">
        <f t="shared" si="10"/>
        <v>930</v>
      </c>
      <c r="AV17" s="225">
        <f t="shared" si="11"/>
        <v>0</v>
      </c>
      <c r="AW17" s="225"/>
      <c r="AX17" s="225"/>
      <c r="AY17" s="225"/>
      <c r="AZ17" s="225">
        <f t="shared" si="12"/>
        <v>0</v>
      </c>
      <c r="BA17" s="225"/>
      <c r="BB17" s="225"/>
      <c r="BC17" s="225">
        <f t="shared" si="13"/>
        <v>0</v>
      </c>
      <c r="BD17" s="225"/>
      <c r="BE17" s="225">
        <v>930</v>
      </c>
      <c r="BF17" s="225">
        <v>930</v>
      </c>
      <c r="BG17" s="225">
        <f t="shared" si="14"/>
        <v>0</v>
      </c>
      <c r="BH17" s="225"/>
      <c r="BI17" s="225"/>
      <c r="BJ17" s="225"/>
      <c r="BK17" s="225">
        <f t="shared" si="15"/>
        <v>0</v>
      </c>
      <c r="BL17" s="226">
        <f t="shared" si="19"/>
        <v>1</v>
      </c>
      <c r="BM17" s="227">
        <f t="shared" si="19"/>
        <v>1</v>
      </c>
      <c r="BN17" s="228"/>
      <c r="BO17" s="228"/>
      <c r="BP17" s="236">
        <v>1</v>
      </c>
      <c r="BQ17" s="236">
        <v>1</v>
      </c>
      <c r="BR17" s="236"/>
      <c r="BS17" s="236"/>
    </row>
    <row r="18" spans="1:71" s="4" customFormat="1" ht="81.75" customHeight="1">
      <c r="A18" s="234" t="s">
        <v>167</v>
      </c>
      <c r="B18" s="235">
        <f t="shared" si="16"/>
        <v>0</v>
      </c>
      <c r="C18" s="235">
        <f t="shared" si="17"/>
        <v>0</v>
      </c>
      <c r="D18" s="235">
        <f t="shared" si="17"/>
        <v>0</v>
      </c>
      <c r="E18" s="234"/>
      <c r="F18" s="234"/>
      <c r="G18" s="234"/>
      <c r="H18" s="234"/>
      <c r="I18" s="234"/>
      <c r="J18" s="234"/>
      <c r="K18" s="234">
        <f t="shared" si="0"/>
        <v>0</v>
      </c>
      <c r="L18" s="234"/>
      <c r="M18" s="235"/>
      <c r="N18" s="235"/>
      <c r="O18" s="234"/>
      <c r="P18" s="234"/>
      <c r="Q18" s="234"/>
      <c r="R18" s="234"/>
      <c r="S18" s="228">
        <f t="shared" si="1"/>
        <v>0</v>
      </c>
      <c r="T18" s="225">
        <f t="shared" si="1"/>
        <v>0</v>
      </c>
      <c r="U18" s="225">
        <f t="shared" si="1"/>
        <v>0</v>
      </c>
      <c r="V18" s="225">
        <f t="shared" si="18"/>
        <v>0</v>
      </c>
      <c r="W18" s="228">
        <f t="shared" si="18"/>
        <v>0</v>
      </c>
      <c r="X18" s="228">
        <f t="shared" si="18"/>
        <v>0</v>
      </c>
      <c r="Y18" s="228">
        <f t="shared" si="18"/>
        <v>0</v>
      </c>
      <c r="Z18" s="228">
        <f t="shared" si="18"/>
        <v>0</v>
      </c>
      <c r="AA18" s="228">
        <f t="shared" si="2"/>
        <v>0</v>
      </c>
      <c r="AB18" s="228"/>
      <c r="AC18" s="228"/>
      <c r="AD18" s="228">
        <f t="shared" si="3"/>
        <v>0</v>
      </c>
      <c r="AE18" s="225"/>
      <c r="AF18" s="228"/>
      <c r="AG18" s="228">
        <f t="shared" si="4"/>
        <v>0</v>
      </c>
      <c r="AH18" s="225"/>
      <c r="AI18" s="225"/>
      <c r="AJ18" s="225">
        <f t="shared" si="5"/>
        <v>0</v>
      </c>
      <c r="AK18" s="225"/>
      <c r="AL18" s="225"/>
      <c r="AM18" s="225">
        <f t="shared" si="6"/>
        <v>0</v>
      </c>
      <c r="AN18" s="225"/>
      <c r="AO18" s="225"/>
      <c r="AP18" s="225">
        <f t="shared" si="7"/>
        <v>0</v>
      </c>
      <c r="AQ18" s="225"/>
      <c r="AR18" s="225"/>
      <c r="AS18" s="225">
        <f t="shared" si="8"/>
        <v>0</v>
      </c>
      <c r="AT18" s="225">
        <f t="shared" si="9"/>
        <v>0</v>
      </c>
      <c r="AU18" s="225">
        <f t="shared" si="10"/>
        <v>0</v>
      </c>
      <c r="AV18" s="225">
        <f t="shared" si="11"/>
        <v>0</v>
      </c>
      <c r="AW18" s="225"/>
      <c r="AX18" s="225"/>
      <c r="AY18" s="225"/>
      <c r="AZ18" s="225">
        <f t="shared" si="12"/>
        <v>0</v>
      </c>
      <c r="BA18" s="225"/>
      <c r="BB18" s="225"/>
      <c r="BC18" s="225">
        <f t="shared" si="13"/>
        <v>0</v>
      </c>
      <c r="BD18" s="225"/>
      <c r="BE18" s="225"/>
      <c r="BF18" s="225"/>
      <c r="BG18" s="225">
        <f t="shared" si="14"/>
        <v>0</v>
      </c>
      <c r="BH18" s="225"/>
      <c r="BI18" s="225"/>
      <c r="BJ18" s="225"/>
      <c r="BK18" s="225">
        <f t="shared" si="15"/>
        <v>0</v>
      </c>
      <c r="BL18" s="226">
        <f t="shared" si="19"/>
        <v>0</v>
      </c>
      <c r="BM18" s="227">
        <f t="shared" si="19"/>
        <v>0</v>
      </c>
      <c r="BN18" s="228"/>
      <c r="BO18" s="228"/>
      <c r="BP18" s="236"/>
      <c r="BQ18" s="236"/>
      <c r="BR18" s="236"/>
      <c r="BS18" s="236"/>
    </row>
    <row r="19" spans="1:71" s="4" customFormat="1" ht="151.5" customHeight="1">
      <c r="A19" s="234" t="s">
        <v>168</v>
      </c>
      <c r="B19" s="235">
        <f t="shared" si="16"/>
        <v>1</v>
      </c>
      <c r="C19" s="235">
        <f t="shared" si="17"/>
        <v>0</v>
      </c>
      <c r="D19" s="235">
        <f t="shared" si="17"/>
        <v>0</v>
      </c>
      <c r="E19" s="234"/>
      <c r="F19" s="234"/>
      <c r="G19" s="234"/>
      <c r="H19" s="234"/>
      <c r="I19" s="234"/>
      <c r="J19" s="234"/>
      <c r="K19" s="234">
        <f t="shared" si="0"/>
        <v>1</v>
      </c>
      <c r="L19" s="234"/>
      <c r="M19" s="235"/>
      <c r="N19" s="235"/>
      <c r="O19" s="234"/>
      <c r="P19" s="234">
        <v>1</v>
      </c>
      <c r="Q19" s="234"/>
      <c r="R19" s="234"/>
      <c r="S19" s="228">
        <f t="shared" si="1"/>
        <v>13419.6</v>
      </c>
      <c r="T19" s="225">
        <f t="shared" si="1"/>
        <v>13419.6</v>
      </c>
      <c r="U19" s="225">
        <f t="shared" si="1"/>
        <v>0</v>
      </c>
      <c r="V19" s="225">
        <f t="shared" si="18"/>
        <v>0</v>
      </c>
      <c r="W19" s="228">
        <f t="shared" si="18"/>
        <v>0</v>
      </c>
      <c r="X19" s="228">
        <f t="shared" si="18"/>
        <v>0</v>
      </c>
      <c r="Y19" s="228">
        <f t="shared" si="18"/>
        <v>0</v>
      </c>
      <c r="Z19" s="228">
        <f t="shared" si="18"/>
        <v>0</v>
      </c>
      <c r="AA19" s="228">
        <f t="shared" si="2"/>
        <v>0</v>
      </c>
      <c r="AB19" s="228"/>
      <c r="AC19" s="228"/>
      <c r="AD19" s="228">
        <f t="shared" si="3"/>
        <v>0</v>
      </c>
      <c r="AE19" s="225"/>
      <c r="AF19" s="228"/>
      <c r="AG19" s="228">
        <f t="shared" si="4"/>
        <v>0</v>
      </c>
      <c r="AH19" s="225"/>
      <c r="AI19" s="225"/>
      <c r="AJ19" s="225">
        <f t="shared" si="5"/>
        <v>0</v>
      </c>
      <c r="AK19" s="225"/>
      <c r="AL19" s="225"/>
      <c r="AM19" s="225">
        <f t="shared" si="6"/>
        <v>0</v>
      </c>
      <c r="AN19" s="225"/>
      <c r="AO19" s="225"/>
      <c r="AP19" s="225">
        <f t="shared" si="7"/>
        <v>0</v>
      </c>
      <c r="AQ19" s="225"/>
      <c r="AR19" s="225"/>
      <c r="AS19" s="225">
        <f t="shared" si="8"/>
        <v>0</v>
      </c>
      <c r="AT19" s="225">
        <f t="shared" si="9"/>
        <v>13419.6</v>
      </c>
      <c r="AU19" s="225">
        <f t="shared" si="10"/>
        <v>13419.6</v>
      </c>
      <c r="AV19" s="225">
        <f t="shared" si="11"/>
        <v>0</v>
      </c>
      <c r="AW19" s="225"/>
      <c r="AX19" s="225"/>
      <c r="AY19" s="225"/>
      <c r="AZ19" s="225">
        <f t="shared" si="12"/>
        <v>0</v>
      </c>
      <c r="BA19" s="225"/>
      <c r="BB19" s="225"/>
      <c r="BC19" s="225">
        <f t="shared" si="13"/>
        <v>0</v>
      </c>
      <c r="BD19" s="225"/>
      <c r="BE19" s="225">
        <v>13419.6</v>
      </c>
      <c r="BF19" s="225">
        <v>13419.6</v>
      </c>
      <c r="BG19" s="225">
        <f t="shared" si="14"/>
        <v>0</v>
      </c>
      <c r="BH19" s="225"/>
      <c r="BI19" s="225"/>
      <c r="BJ19" s="225"/>
      <c r="BK19" s="225">
        <f t="shared" si="15"/>
        <v>0</v>
      </c>
      <c r="BL19" s="226">
        <f t="shared" si="19"/>
        <v>1</v>
      </c>
      <c r="BM19" s="227">
        <f t="shared" si="19"/>
        <v>1</v>
      </c>
      <c r="BN19" s="228"/>
      <c r="BO19" s="228"/>
      <c r="BP19" s="236">
        <v>1</v>
      </c>
      <c r="BQ19" s="236">
        <v>1</v>
      </c>
      <c r="BR19" s="236"/>
      <c r="BS19" s="236"/>
    </row>
    <row r="20" spans="1:71" s="4" customFormat="1" ht="69.75" customHeight="1">
      <c r="A20" s="234" t="s">
        <v>154</v>
      </c>
      <c r="B20" s="235">
        <f t="shared" si="16"/>
        <v>1</v>
      </c>
      <c r="C20" s="235">
        <f t="shared" si="17"/>
        <v>0</v>
      </c>
      <c r="D20" s="235">
        <f t="shared" si="17"/>
        <v>0</v>
      </c>
      <c r="E20" s="234"/>
      <c r="F20" s="234"/>
      <c r="G20" s="234"/>
      <c r="H20" s="234"/>
      <c r="I20" s="234"/>
      <c r="J20" s="234"/>
      <c r="K20" s="234">
        <f t="shared" si="0"/>
        <v>1</v>
      </c>
      <c r="L20" s="234"/>
      <c r="M20" s="235"/>
      <c r="N20" s="235"/>
      <c r="O20" s="234"/>
      <c r="P20" s="234">
        <v>1</v>
      </c>
      <c r="Q20" s="234"/>
      <c r="R20" s="234"/>
      <c r="S20" s="228">
        <f t="shared" si="1"/>
        <v>8.3</v>
      </c>
      <c r="T20" s="225">
        <f t="shared" si="1"/>
        <v>8.3</v>
      </c>
      <c r="U20" s="225">
        <f t="shared" si="1"/>
        <v>0</v>
      </c>
      <c r="V20" s="225">
        <f t="shared" si="18"/>
        <v>0</v>
      </c>
      <c r="W20" s="228">
        <f t="shared" si="18"/>
        <v>0</v>
      </c>
      <c r="X20" s="228">
        <f t="shared" si="18"/>
        <v>0</v>
      </c>
      <c r="Y20" s="228">
        <f t="shared" si="18"/>
        <v>0</v>
      </c>
      <c r="Z20" s="228">
        <f t="shared" si="18"/>
        <v>0</v>
      </c>
      <c r="AA20" s="228">
        <f t="shared" si="2"/>
        <v>0</v>
      </c>
      <c r="AB20" s="228"/>
      <c r="AC20" s="228"/>
      <c r="AD20" s="228">
        <f t="shared" si="3"/>
        <v>0</v>
      </c>
      <c r="AE20" s="225"/>
      <c r="AF20" s="228"/>
      <c r="AG20" s="228">
        <f t="shared" si="4"/>
        <v>0</v>
      </c>
      <c r="AH20" s="225"/>
      <c r="AI20" s="225"/>
      <c r="AJ20" s="225">
        <f t="shared" si="5"/>
        <v>0</v>
      </c>
      <c r="AK20" s="225"/>
      <c r="AL20" s="225"/>
      <c r="AM20" s="225">
        <f t="shared" si="6"/>
        <v>0</v>
      </c>
      <c r="AN20" s="225"/>
      <c r="AO20" s="225"/>
      <c r="AP20" s="225">
        <f t="shared" si="7"/>
        <v>0</v>
      </c>
      <c r="AQ20" s="225"/>
      <c r="AR20" s="225"/>
      <c r="AS20" s="225">
        <f t="shared" si="8"/>
        <v>0</v>
      </c>
      <c r="AT20" s="225">
        <f t="shared" si="9"/>
        <v>8.3</v>
      </c>
      <c r="AU20" s="225">
        <f t="shared" si="10"/>
        <v>8.3</v>
      </c>
      <c r="AV20" s="225">
        <f t="shared" si="11"/>
        <v>0</v>
      </c>
      <c r="AW20" s="225"/>
      <c r="AX20" s="225"/>
      <c r="AY20" s="225"/>
      <c r="AZ20" s="225">
        <f t="shared" si="12"/>
        <v>0</v>
      </c>
      <c r="BA20" s="225"/>
      <c r="BB20" s="225"/>
      <c r="BC20" s="225">
        <f t="shared" si="13"/>
        <v>0</v>
      </c>
      <c r="BD20" s="225"/>
      <c r="BE20" s="225">
        <v>8.3</v>
      </c>
      <c r="BF20" s="225">
        <v>8.3</v>
      </c>
      <c r="BG20" s="225">
        <f t="shared" si="14"/>
        <v>0</v>
      </c>
      <c r="BH20" s="225"/>
      <c r="BI20" s="225"/>
      <c r="BJ20" s="225"/>
      <c r="BK20" s="225">
        <f t="shared" si="15"/>
        <v>0</v>
      </c>
      <c r="BL20" s="226">
        <f t="shared" si="19"/>
        <v>1</v>
      </c>
      <c r="BM20" s="227">
        <f t="shared" si="19"/>
        <v>1</v>
      </c>
      <c r="BN20" s="228"/>
      <c r="BO20" s="228"/>
      <c r="BP20" s="236">
        <v>1</v>
      </c>
      <c r="BQ20" s="236">
        <v>1</v>
      </c>
      <c r="BR20" s="236"/>
      <c r="BS20" s="236"/>
    </row>
    <row r="21" spans="1:71" s="4" customFormat="1" ht="63" customHeight="1">
      <c r="A21" s="234" t="s">
        <v>167</v>
      </c>
      <c r="B21" s="235">
        <f t="shared" si="16"/>
        <v>1</v>
      </c>
      <c r="C21" s="235">
        <f t="shared" si="17"/>
        <v>1</v>
      </c>
      <c r="D21" s="235">
        <f>F21+H21+J21</f>
        <v>0</v>
      </c>
      <c r="E21" s="234"/>
      <c r="F21" s="234"/>
      <c r="G21" s="234">
        <v>1</v>
      </c>
      <c r="H21" s="234"/>
      <c r="I21" s="234"/>
      <c r="J21" s="234"/>
      <c r="K21" s="234">
        <f t="shared" si="0"/>
        <v>0</v>
      </c>
      <c r="L21" s="234"/>
      <c r="M21" s="235"/>
      <c r="N21" s="235"/>
      <c r="O21" s="234"/>
      <c r="P21" s="234"/>
      <c r="Q21" s="234"/>
      <c r="R21" s="234"/>
      <c r="S21" s="228">
        <f t="shared" si="1"/>
        <v>8.3</v>
      </c>
      <c r="T21" s="225">
        <f t="shared" si="1"/>
        <v>8.2</v>
      </c>
      <c r="U21" s="225">
        <f t="shared" si="1"/>
        <v>0.10000000000000142</v>
      </c>
      <c r="V21" s="225">
        <f t="shared" si="18"/>
        <v>8.3</v>
      </c>
      <c r="W21" s="228">
        <f t="shared" si="18"/>
        <v>8.2</v>
      </c>
      <c r="X21" s="228">
        <f t="shared" si="18"/>
        <v>0.10000000000000142</v>
      </c>
      <c r="Y21" s="228">
        <f t="shared" si="18"/>
        <v>0</v>
      </c>
      <c r="Z21" s="228">
        <f t="shared" si="18"/>
        <v>0</v>
      </c>
      <c r="AA21" s="228">
        <f t="shared" si="2"/>
        <v>0</v>
      </c>
      <c r="AB21" s="228"/>
      <c r="AC21" s="228"/>
      <c r="AD21" s="228">
        <f t="shared" si="3"/>
        <v>0</v>
      </c>
      <c r="AE21" s="225"/>
      <c r="AF21" s="228"/>
      <c r="AG21" s="228">
        <f t="shared" si="4"/>
        <v>0</v>
      </c>
      <c r="AH21" s="225">
        <v>8.3</v>
      </c>
      <c r="AI21" s="225">
        <v>8.2</v>
      </c>
      <c r="AJ21" s="225">
        <f t="shared" si="5"/>
        <v>0.10000000000000142</v>
      </c>
      <c r="AK21" s="225"/>
      <c r="AL21" s="225"/>
      <c r="AM21" s="225">
        <f t="shared" si="6"/>
        <v>0</v>
      </c>
      <c r="AN21" s="225"/>
      <c r="AO21" s="225"/>
      <c r="AP21" s="225">
        <f t="shared" si="7"/>
        <v>0</v>
      </c>
      <c r="AQ21" s="225"/>
      <c r="AR21" s="225"/>
      <c r="AS21" s="225">
        <f t="shared" si="8"/>
        <v>0</v>
      </c>
      <c r="AT21" s="225">
        <f t="shared" si="9"/>
        <v>0</v>
      </c>
      <c r="AU21" s="225">
        <f t="shared" si="10"/>
        <v>0</v>
      </c>
      <c r="AV21" s="225">
        <f t="shared" si="11"/>
        <v>0</v>
      </c>
      <c r="AW21" s="225"/>
      <c r="AX21" s="225"/>
      <c r="AY21" s="225"/>
      <c r="AZ21" s="225">
        <f t="shared" si="12"/>
        <v>0</v>
      </c>
      <c r="BA21" s="225"/>
      <c r="BB21" s="225"/>
      <c r="BC21" s="225">
        <f t="shared" si="13"/>
        <v>0</v>
      </c>
      <c r="BD21" s="225"/>
      <c r="BE21" s="225"/>
      <c r="BF21" s="225"/>
      <c r="BG21" s="225">
        <f t="shared" si="14"/>
        <v>0</v>
      </c>
      <c r="BH21" s="225"/>
      <c r="BI21" s="225"/>
      <c r="BJ21" s="225"/>
      <c r="BK21" s="225">
        <f t="shared" si="15"/>
        <v>0</v>
      </c>
      <c r="BL21" s="226">
        <f t="shared" si="19"/>
        <v>2</v>
      </c>
      <c r="BM21" s="227">
        <f t="shared" si="19"/>
        <v>2</v>
      </c>
      <c r="BN21" s="228"/>
      <c r="BO21" s="228"/>
      <c r="BP21" s="236">
        <v>2</v>
      </c>
      <c r="BQ21" s="236">
        <v>2</v>
      </c>
      <c r="BR21" s="236"/>
      <c r="BS21" s="236"/>
    </row>
    <row r="22" spans="1:71" s="4" customFormat="1" ht="63" customHeight="1">
      <c r="A22" s="234" t="s">
        <v>169</v>
      </c>
      <c r="B22" s="235">
        <f t="shared" si="16"/>
        <v>1</v>
      </c>
      <c r="C22" s="235">
        <f t="shared" si="17"/>
        <v>0</v>
      </c>
      <c r="D22" s="235">
        <f aca="true" t="shared" si="20" ref="D22:D27">F22+H22+J22</f>
        <v>0</v>
      </c>
      <c r="E22" s="234"/>
      <c r="F22" s="234"/>
      <c r="G22" s="234"/>
      <c r="H22" s="234"/>
      <c r="I22" s="234"/>
      <c r="J22" s="234"/>
      <c r="K22" s="234">
        <f t="shared" si="0"/>
        <v>1</v>
      </c>
      <c r="L22" s="234"/>
      <c r="M22" s="235"/>
      <c r="N22" s="235"/>
      <c r="O22" s="234"/>
      <c r="P22" s="234">
        <v>1</v>
      </c>
      <c r="Q22" s="234"/>
      <c r="R22" s="234"/>
      <c r="S22" s="228">
        <f t="shared" si="1"/>
        <v>600</v>
      </c>
      <c r="T22" s="225">
        <f t="shared" si="1"/>
        <v>600</v>
      </c>
      <c r="U22" s="225">
        <f t="shared" si="1"/>
        <v>0</v>
      </c>
      <c r="V22" s="225">
        <f t="shared" si="18"/>
        <v>0</v>
      </c>
      <c r="W22" s="228">
        <f t="shared" si="18"/>
        <v>0</v>
      </c>
      <c r="X22" s="228">
        <f t="shared" si="18"/>
        <v>0</v>
      </c>
      <c r="Y22" s="228">
        <f t="shared" si="18"/>
        <v>0</v>
      </c>
      <c r="Z22" s="228">
        <f t="shared" si="18"/>
        <v>0</v>
      </c>
      <c r="AA22" s="228">
        <f t="shared" si="2"/>
        <v>0</v>
      </c>
      <c r="AB22" s="228"/>
      <c r="AC22" s="228"/>
      <c r="AD22" s="228">
        <f t="shared" si="3"/>
        <v>0</v>
      </c>
      <c r="AE22" s="225"/>
      <c r="AF22" s="228"/>
      <c r="AG22" s="228">
        <f t="shared" si="4"/>
        <v>0</v>
      </c>
      <c r="AH22" s="225"/>
      <c r="AI22" s="225"/>
      <c r="AJ22" s="225">
        <f t="shared" si="5"/>
        <v>0</v>
      </c>
      <c r="AK22" s="225"/>
      <c r="AL22" s="225"/>
      <c r="AM22" s="225">
        <f t="shared" si="6"/>
        <v>0</v>
      </c>
      <c r="AN22" s="225"/>
      <c r="AO22" s="225"/>
      <c r="AP22" s="225">
        <f t="shared" si="7"/>
        <v>0</v>
      </c>
      <c r="AQ22" s="225"/>
      <c r="AR22" s="225"/>
      <c r="AS22" s="225">
        <f t="shared" si="8"/>
        <v>0</v>
      </c>
      <c r="AT22" s="225">
        <f t="shared" si="9"/>
        <v>600</v>
      </c>
      <c r="AU22" s="225">
        <f t="shared" si="10"/>
        <v>600</v>
      </c>
      <c r="AV22" s="225">
        <f t="shared" si="11"/>
        <v>0</v>
      </c>
      <c r="AW22" s="225"/>
      <c r="AX22" s="225"/>
      <c r="AY22" s="225"/>
      <c r="AZ22" s="225">
        <f t="shared" si="12"/>
        <v>0</v>
      </c>
      <c r="BA22" s="225"/>
      <c r="BB22" s="225"/>
      <c r="BC22" s="225">
        <f t="shared" si="13"/>
        <v>0</v>
      </c>
      <c r="BD22" s="225"/>
      <c r="BE22" s="225">
        <v>600</v>
      </c>
      <c r="BF22" s="225">
        <v>600</v>
      </c>
      <c r="BG22" s="225">
        <f t="shared" si="14"/>
        <v>0</v>
      </c>
      <c r="BH22" s="225"/>
      <c r="BI22" s="225"/>
      <c r="BJ22" s="225"/>
      <c r="BK22" s="225">
        <f t="shared" si="15"/>
        <v>0</v>
      </c>
      <c r="BL22" s="226">
        <f t="shared" si="19"/>
        <v>1</v>
      </c>
      <c r="BM22" s="227">
        <f t="shared" si="19"/>
        <v>1</v>
      </c>
      <c r="BN22" s="228"/>
      <c r="BO22" s="228"/>
      <c r="BP22" s="236">
        <v>1</v>
      </c>
      <c r="BQ22" s="236">
        <v>1</v>
      </c>
      <c r="BR22" s="236"/>
      <c r="BS22" s="236"/>
    </row>
    <row r="23" spans="1:71" s="4" customFormat="1" ht="61.5" customHeight="1">
      <c r="A23" s="237" t="s">
        <v>170</v>
      </c>
      <c r="B23" s="235">
        <f t="shared" si="16"/>
        <v>1</v>
      </c>
      <c r="C23" s="235">
        <f t="shared" si="17"/>
        <v>0</v>
      </c>
      <c r="D23" s="235">
        <f t="shared" si="20"/>
        <v>0</v>
      </c>
      <c r="E23" s="234"/>
      <c r="F23" s="234"/>
      <c r="G23" s="234"/>
      <c r="H23" s="234"/>
      <c r="I23" s="234"/>
      <c r="J23" s="234"/>
      <c r="K23" s="234">
        <f t="shared" si="0"/>
        <v>1</v>
      </c>
      <c r="L23" s="234"/>
      <c r="M23" s="235"/>
      <c r="N23" s="235"/>
      <c r="O23" s="234"/>
      <c r="P23" s="234">
        <v>1</v>
      </c>
      <c r="Q23" s="234"/>
      <c r="R23" s="234"/>
      <c r="S23" s="228">
        <f t="shared" si="1"/>
        <v>736.2</v>
      </c>
      <c r="T23" s="225">
        <f t="shared" si="1"/>
        <v>736.2</v>
      </c>
      <c r="U23" s="225">
        <f t="shared" si="1"/>
        <v>0</v>
      </c>
      <c r="V23" s="225">
        <f t="shared" si="18"/>
        <v>0</v>
      </c>
      <c r="W23" s="228">
        <f t="shared" si="18"/>
        <v>0</v>
      </c>
      <c r="X23" s="228">
        <f t="shared" si="18"/>
        <v>0</v>
      </c>
      <c r="Y23" s="228">
        <f t="shared" si="18"/>
        <v>0</v>
      </c>
      <c r="Z23" s="228">
        <f t="shared" si="18"/>
        <v>0</v>
      </c>
      <c r="AA23" s="228">
        <f t="shared" si="2"/>
        <v>0</v>
      </c>
      <c r="AB23" s="228"/>
      <c r="AC23" s="228"/>
      <c r="AD23" s="228">
        <f t="shared" si="3"/>
        <v>0</v>
      </c>
      <c r="AE23" s="225"/>
      <c r="AF23" s="228"/>
      <c r="AG23" s="228">
        <f t="shared" si="4"/>
        <v>0</v>
      </c>
      <c r="AH23" s="225"/>
      <c r="AI23" s="225"/>
      <c r="AJ23" s="225">
        <f t="shared" si="5"/>
        <v>0</v>
      </c>
      <c r="AK23" s="225"/>
      <c r="AL23" s="225"/>
      <c r="AM23" s="225">
        <f t="shared" si="6"/>
        <v>0</v>
      </c>
      <c r="AN23" s="225"/>
      <c r="AO23" s="225"/>
      <c r="AP23" s="225">
        <f t="shared" si="7"/>
        <v>0</v>
      </c>
      <c r="AQ23" s="225"/>
      <c r="AR23" s="225"/>
      <c r="AS23" s="225">
        <f t="shared" si="8"/>
        <v>0</v>
      </c>
      <c r="AT23" s="225">
        <f t="shared" si="9"/>
        <v>736.2</v>
      </c>
      <c r="AU23" s="225">
        <f t="shared" si="10"/>
        <v>736.2</v>
      </c>
      <c r="AV23" s="225">
        <f t="shared" si="11"/>
        <v>0</v>
      </c>
      <c r="AW23" s="225"/>
      <c r="AX23" s="225"/>
      <c r="AY23" s="225"/>
      <c r="AZ23" s="225">
        <f t="shared" si="12"/>
        <v>0</v>
      </c>
      <c r="BA23" s="225"/>
      <c r="BB23" s="225"/>
      <c r="BC23" s="225">
        <f t="shared" si="13"/>
        <v>0</v>
      </c>
      <c r="BD23" s="225"/>
      <c r="BE23" s="225">
        <v>736.2</v>
      </c>
      <c r="BF23" s="225">
        <v>736.2</v>
      </c>
      <c r="BG23" s="225">
        <f t="shared" si="14"/>
        <v>0</v>
      </c>
      <c r="BH23" s="225"/>
      <c r="BI23" s="225"/>
      <c r="BJ23" s="225"/>
      <c r="BK23" s="225">
        <f t="shared" si="15"/>
        <v>0</v>
      </c>
      <c r="BL23" s="226">
        <f t="shared" si="19"/>
        <v>1</v>
      </c>
      <c r="BM23" s="227">
        <f t="shared" si="19"/>
        <v>1</v>
      </c>
      <c r="BN23" s="228"/>
      <c r="BO23" s="228"/>
      <c r="BP23" s="236">
        <v>1</v>
      </c>
      <c r="BQ23" s="236">
        <v>1</v>
      </c>
      <c r="BR23" s="236"/>
      <c r="BS23" s="236"/>
    </row>
    <row r="24" spans="1:71" s="4" customFormat="1" ht="126.75" customHeight="1">
      <c r="A24" s="234" t="s">
        <v>171</v>
      </c>
      <c r="B24" s="235">
        <f t="shared" si="16"/>
        <v>1</v>
      </c>
      <c r="C24" s="235">
        <f t="shared" si="17"/>
        <v>0</v>
      </c>
      <c r="D24" s="235">
        <f t="shared" si="20"/>
        <v>0</v>
      </c>
      <c r="E24" s="234"/>
      <c r="F24" s="234"/>
      <c r="G24" s="234"/>
      <c r="H24" s="234"/>
      <c r="I24" s="234"/>
      <c r="J24" s="234"/>
      <c r="K24" s="234">
        <f t="shared" si="0"/>
        <v>1</v>
      </c>
      <c r="L24" s="234"/>
      <c r="M24" s="235"/>
      <c r="N24" s="235"/>
      <c r="O24" s="234"/>
      <c r="P24" s="234">
        <v>1</v>
      </c>
      <c r="Q24" s="234"/>
      <c r="R24" s="234"/>
      <c r="S24" s="228">
        <f t="shared" si="1"/>
        <v>71.3</v>
      </c>
      <c r="T24" s="225">
        <f t="shared" si="1"/>
        <v>71.3</v>
      </c>
      <c r="U24" s="225">
        <f t="shared" si="1"/>
        <v>0</v>
      </c>
      <c r="V24" s="225">
        <f t="shared" si="18"/>
        <v>0</v>
      </c>
      <c r="W24" s="228">
        <f t="shared" si="18"/>
        <v>0</v>
      </c>
      <c r="X24" s="228">
        <f t="shared" si="18"/>
        <v>0</v>
      </c>
      <c r="Y24" s="228">
        <f t="shared" si="18"/>
        <v>0</v>
      </c>
      <c r="Z24" s="228">
        <f t="shared" si="18"/>
        <v>0</v>
      </c>
      <c r="AA24" s="228">
        <f t="shared" si="2"/>
        <v>0</v>
      </c>
      <c r="AB24" s="228"/>
      <c r="AC24" s="228"/>
      <c r="AD24" s="228">
        <f t="shared" si="3"/>
        <v>0</v>
      </c>
      <c r="AE24" s="225"/>
      <c r="AF24" s="228"/>
      <c r="AG24" s="228">
        <f t="shared" si="4"/>
        <v>0</v>
      </c>
      <c r="AH24" s="225">
        <v>0</v>
      </c>
      <c r="AI24" s="225">
        <v>0</v>
      </c>
      <c r="AJ24" s="225">
        <f t="shared" si="5"/>
        <v>0</v>
      </c>
      <c r="AK24" s="225"/>
      <c r="AL24" s="225"/>
      <c r="AM24" s="225">
        <f t="shared" si="6"/>
        <v>0</v>
      </c>
      <c r="AN24" s="225"/>
      <c r="AO24" s="225"/>
      <c r="AP24" s="225">
        <f t="shared" si="7"/>
        <v>0</v>
      </c>
      <c r="AQ24" s="225"/>
      <c r="AR24" s="225"/>
      <c r="AS24" s="225">
        <f t="shared" si="8"/>
        <v>0</v>
      </c>
      <c r="AT24" s="225">
        <f t="shared" si="9"/>
        <v>71.3</v>
      </c>
      <c r="AU24" s="225">
        <f>AW24+AY24+BB24+BD24+BF24+BH24+BJ24</f>
        <v>71.3</v>
      </c>
      <c r="AV24" s="225">
        <f t="shared" si="11"/>
        <v>0</v>
      </c>
      <c r="AW24" s="225"/>
      <c r="AX24" s="225"/>
      <c r="AY24" s="225"/>
      <c r="AZ24" s="225">
        <f t="shared" si="12"/>
        <v>0</v>
      </c>
      <c r="BA24" s="225"/>
      <c r="BB24" s="225"/>
      <c r="BC24" s="225">
        <f t="shared" si="13"/>
        <v>0</v>
      </c>
      <c r="BD24" s="225"/>
      <c r="BE24" s="225">
        <v>71.3</v>
      </c>
      <c r="BF24" s="225">
        <v>71.3</v>
      </c>
      <c r="BG24" s="225">
        <f t="shared" si="14"/>
        <v>0</v>
      </c>
      <c r="BH24" s="225"/>
      <c r="BI24" s="225"/>
      <c r="BJ24" s="225"/>
      <c r="BK24" s="225">
        <f t="shared" si="15"/>
        <v>0</v>
      </c>
      <c r="BL24" s="226">
        <f>BN24+BP24+BR24</f>
        <v>1</v>
      </c>
      <c r="BM24" s="227">
        <f t="shared" si="19"/>
        <v>1</v>
      </c>
      <c r="BN24" s="228"/>
      <c r="BO24" s="228"/>
      <c r="BP24" s="236">
        <v>1</v>
      </c>
      <c r="BQ24" s="236">
        <v>1</v>
      </c>
      <c r="BR24" s="236"/>
      <c r="BS24" s="236"/>
    </row>
    <row r="25" spans="1:71" s="4" customFormat="1" ht="94.5" customHeight="1">
      <c r="A25" s="234" t="s">
        <v>172</v>
      </c>
      <c r="B25" s="235">
        <f>C25+K25</f>
        <v>1</v>
      </c>
      <c r="C25" s="235">
        <f>E25+G25+I25</f>
        <v>0</v>
      </c>
      <c r="D25" s="235">
        <f t="shared" si="20"/>
        <v>0</v>
      </c>
      <c r="E25" s="234"/>
      <c r="F25" s="234"/>
      <c r="G25" s="234"/>
      <c r="H25" s="234"/>
      <c r="I25" s="234"/>
      <c r="J25" s="234"/>
      <c r="K25" s="234">
        <f t="shared" si="0"/>
        <v>1</v>
      </c>
      <c r="L25" s="234"/>
      <c r="M25" s="235"/>
      <c r="N25" s="235"/>
      <c r="O25" s="234"/>
      <c r="P25" s="234">
        <v>1</v>
      </c>
      <c r="Q25" s="234"/>
      <c r="R25" s="234"/>
      <c r="S25" s="228">
        <f t="shared" si="1"/>
        <v>74.4</v>
      </c>
      <c r="T25" s="225">
        <f t="shared" si="1"/>
        <v>74.4</v>
      </c>
      <c r="U25" s="225">
        <f t="shared" si="1"/>
        <v>0</v>
      </c>
      <c r="V25" s="225">
        <f t="shared" si="18"/>
        <v>0</v>
      </c>
      <c r="W25" s="228">
        <f t="shared" si="18"/>
        <v>0</v>
      </c>
      <c r="X25" s="228">
        <f t="shared" si="18"/>
        <v>0</v>
      </c>
      <c r="Y25" s="228">
        <f t="shared" si="18"/>
        <v>0</v>
      </c>
      <c r="Z25" s="228">
        <f t="shared" si="18"/>
        <v>0</v>
      </c>
      <c r="AA25" s="228">
        <f t="shared" si="2"/>
        <v>0</v>
      </c>
      <c r="AB25" s="228"/>
      <c r="AC25" s="228"/>
      <c r="AD25" s="228">
        <f t="shared" si="3"/>
        <v>0</v>
      </c>
      <c r="AE25" s="225"/>
      <c r="AF25" s="228"/>
      <c r="AG25" s="228">
        <f t="shared" si="4"/>
        <v>0</v>
      </c>
      <c r="AH25" s="225">
        <v>0</v>
      </c>
      <c r="AI25" s="225">
        <v>0</v>
      </c>
      <c r="AJ25" s="225">
        <f t="shared" si="5"/>
        <v>0</v>
      </c>
      <c r="AK25" s="225"/>
      <c r="AL25" s="225"/>
      <c r="AM25" s="225">
        <f t="shared" si="6"/>
        <v>0</v>
      </c>
      <c r="AN25" s="225"/>
      <c r="AO25" s="225"/>
      <c r="AP25" s="225">
        <f t="shared" si="7"/>
        <v>0</v>
      </c>
      <c r="AQ25" s="225"/>
      <c r="AR25" s="225"/>
      <c r="AS25" s="225">
        <f t="shared" si="8"/>
        <v>0</v>
      </c>
      <c r="AT25" s="225">
        <f t="shared" si="9"/>
        <v>74.4</v>
      </c>
      <c r="AU25" s="225">
        <f aca="true" t="shared" si="21" ref="AU25:AU36">AW25+AY25+BB25+BD25+BF25+BH25+BJ25</f>
        <v>74.4</v>
      </c>
      <c r="AV25" s="225">
        <f t="shared" si="11"/>
        <v>0</v>
      </c>
      <c r="AW25" s="225"/>
      <c r="AX25" s="225"/>
      <c r="AY25" s="225"/>
      <c r="AZ25" s="225">
        <f t="shared" si="12"/>
        <v>0</v>
      </c>
      <c r="BA25" s="225"/>
      <c r="BB25" s="225"/>
      <c r="BC25" s="225">
        <f t="shared" si="13"/>
        <v>0</v>
      </c>
      <c r="BD25" s="225"/>
      <c r="BE25" s="225">
        <v>74.4</v>
      </c>
      <c r="BF25" s="225">
        <v>74.4</v>
      </c>
      <c r="BG25" s="225">
        <f t="shared" si="14"/>
        <v>0</v>
      </c>
      <c r="BH25" s="225"/>
      <c r="BI25" s="225"/>
      <c r="BJ25" s="225"/>
      <c r="BK25" s="225">
        <f t="shared" si="15"/>
        <v>0</v>
      </c>
      <c r="BL25" s="226">
        <f aca="true" t="shared" si="22" ref="BL25:BL38">BN25+BP25+BR25</f>
        <v>0</v>
      </c>
      <c r="BM25" s="227">
        <f t="shared" si="19"/>
        <v>0</v>
      </c>
      <c r="BN25" s="228"/>
      <c r="BO25" s="228"/>
      <c r="BP25" s="236"/>
      <c r="BQ25" s="236"/>
      <c r="BR25" s="236"/>
      <c r="BS25" s="236"/>
    </row>
    <row r="26" spans="1:71" s="4" customFormat="1" ht="68.25" customHeight="1">
      <c r="A26" s="234" t="s">
        <v>173</v>
      </c>
      <c r="B26" s="235">
        <f t="shared" si="16"/>
        <v>1</v>
      </c>
      <c r="C26" s="235">
        <f t="shared" si="17"/>
        <v>1</v>
      </c>
      <c r="D26" s="235">
        <f t="shared" si="20"/>
        <v>0</v>
      </c>
      <c r="E26" s="234"/>
      <c r="F26" s="234"/>
      <c r="G26" s="234">
        <v>1</v>
      </c>
      <c r="H26" s="234"/>
      <c r="I26" s="234"/>
      <c r="J26" s="234"/>
      <c r="K26" s="234">
        <f t="shared" si="0"/>
        <v>0</v>
      </c>
      <c r="L26" s="234"/>
      <c r="M26" s="235"/>
      <c r="N26" s="235"/>
      <c r="O26" s="234"/>
      <c r="P26" s="234"/>
      <c r="Q26" s="234"/>
      <c r="R26" s="234"/>
      <c r="S26" s="228">
        <f t="shared" si="1"/>
        <v>0</v>
      </c>
      <c r="T26" s="225">
        <f t="shared" si="1"/>
        <v>0</v>
      </c>
      <c r="U26" s="225">
        <f t="shared" si="1"/>
        <v>0</v>
      </c>
      <c r="V26" s="225">
        <f t="shared" si="18"/>
        <v>0</v>
      </c>
      <c r="W26" s="228">
        <f t="shared" si="18"/>
        <v>0</v>
      </c>
      <c r="X26" s="228">
        <f t="shared" si="18"/>
        <v>0</v>
      </c>
      <c r="Y26" s="228">
        <f t="shared" si="18"/>
        <v>0</v>
      </c>
      <c r="Z26" s="228">
        <f t="shared" si="18"/>
        <v>0</v>
      </c>
      <c r="AA26" s="228">
        <f t="shared" si="2"/>
        <v>0</v>
      </c>
      <c r="AB26" s="228"/>
      <c r="AC26" s="228"/>
      <c r="AD26" s="228">
        <f t="shared" si="3"/>
        <v>0</v>
      </c>
      <c r="AE26" s="225"/>
      <c r="AF26" s="228"/>
      <c r="AG26" s="228"/>
      <c r="AH26" s="225">
        <v>0</v>
      </c>
      <c r="AI26" s="225">
        <v>0</v>
      </c>
      <c r="AJ26" s="225">
        <f t="shared" si="5"/>
        <v>0</v>
      </c>
      <c r="AK26" s="225"/>
      <c r="AL26" s="225"/>
      <c r="AM26" s="225">
        <f t="shared" si="6"/>
        <v>0</v>
      </c>
      <c r="AN26" s="225"/>
      <c r="AO26" s="225"/>
      <c r="AP26" s="225">
        <f t="shared" si="7"/>
        <v>0</v>
      </c>
      <c r="AQ26" s="225"/>
      <c r="AR26" s="225"/>
      <c r="AS26" s="225"/>
      <c r="AT26" s="225">
        <f t="shared" si="9"/>
        <v>0</v>
      </c>
      <c r="AU26" s="225">
        <f t="shared" si="21"/>
        <v>0</v>
      </c>
      <c r="AV26" s="225">
        <f t="shared" si="11"/>
        <v>0</v>
      </c>
      <c r="AW26" s="225"/>
      <c r="AX26" s="225"/>
      <c r="AY26" s="225"/>
      <c r="AZ26" s="225">
        <f t="shared" si="12"/>
        <v>0</v>
      </c>
      <c r="BA26" s="225"/>
      <c r="BB26" s="225"/>
      <c r="BC26" s="225"/>
      <c r="BD26" s="225"/>
      <c r="BE26" s="225"/>
      <c r="BF26" s="225"/>
      <c r="BG26" s="225">
        <f t="shared" si="14"/>
        <v>0</v>
      </c>
      <c r="BH26" s="225"/>
      <c r="BI26" s="225"/>
      <c r="BJ26" s="225"/>
      <c r="BK26" s="225"/>
      <c r="BL26" s="226">
        <f t="shared" si="22"/>
        <v>4</v>
      </c>
      <c r="BM26" s="227">
        <f t="shared" si="19"/>
        <v>4</v>
      </c>
      <c r="BN26" s="228"/>
      <c r="BO26" s="228"/>
      <c r="BP26" s="236">
        <v>4</v>
      </c>
      <c r="BQ26" s="236">
        <v>4</v>
      </c>
      <c r="BR26" s="236"/>
      <c r="BS26" s="236"/>
    </row>
    <row r="27" spans="1:71" s="4" customFormat="1" ht="74.25" customHeight="1">
      <c r="A27" s="234" t="s">
        <v>103</v>
      </c>
      <c r="B27" s="235">
        <v>1</v>
      </c>
      <c r="C27" s="235">
        <f t="shared" si="17"/>
        <v>0</v>
      </c>
      <c r="D27" s="235">
        <f t="shared" si="20"/>
        <v>0</v>
      </c>
      <c r="E27" s="234"/>
      <c r="F27" s="234"/>
      <c r="G27" s="234">
        <v>0</v>
      </c>
      <c r="H27" s="234"/>
      <c r="I27" s="234"/>
      <c r="J27" s="234"/>
      <c r="K27" s="234">
        <f t="shared" si="0"/>
        <v>1</v>
      </c>
      <c r="L27" s="234"/>
      <c r="M27" s="235"/>
      <c r="N27" s="235"/>
      <c r="O27" s="234"/>
      <c r="P27" s="234">
        <v>1</v>
      </c>
      <c r="Q27" s="234"/>
      <c r="R27" s="234"/>
      <c r="S27" s="228">
        <f t="shared" si="1"/>
        <v>911.3</v>
      </c>
      <c r="T27" s="225">
        <f t="shared" si="1"/>
        <v>911.3</v>
      </c>
      <c r="U27" s="225">
        <f t="shared" si="1"/>
        <v>0</v>
      </c>
      <c r="V27" s="225">
        <f t="shared" si="18"/>
        <v>0</v>
      </c>
      <c r="W27" s="228">
        <f t="shared" si="18"/>
        <v>0</v>
      </c>
      <c r="X27" s="228">
        <f t="shared" si="18"/>
        <v>0</v>
      </c>
      <c r="Y27" s="228">
        <f t="shared" si="18"/>
        <v>0</v>
      </c>
      <c r="Z27" s="228">
        <f t="shared" si="18"/>
        <v>0</v>
      </c>
      <c r="AA27" s="228">
        <f t="shared" si="2"/>
        <v>0</v>
      </c>
      <c r="AB27" s="228"/>
      <c r="AC27" s="228"/>
      <c r="AD27" s="228">
        <f t="shared" si="3"/>
        <v>0</v>
      </c>
      <c r="AE27" s="225"/>
      <c r="AF27" s="228"/>
      <c r="AG27" s="228"/>
      <c r="AH27" s="225">
        <v>0</v>
      </c>
      <c r="AI27" s="225">
        <v>0</v>
      </c>
      <c r="AJ27" s="225">
        <f t="shared" si="5"/>
        <v>0</v>
      </c>
      <c r="AK27" s="225"/>
      <c r="AL27" s="225"/>
      <c r="AM27" s="225">
        <f t="shared" si="6"/>
        <v>0</v>
      </c>
      <c r="AN27" s="225"/>
      <c r="AO27" s="225"/>
      <c r="AP27" s="225">
        <f t="shared" si="7"/>
        <v>0</v>
      </c>
      <c r="AQ27" s="225"/>
      <c r="AR27" s="225"/>
      <c r="AS27" s="225"/>
      <c r="AT27" s="225">
        <f t="shared" si="9"/>
        <v>911.3</v>
      </c>
      <c r="AU27" s="225">
        <f t="shared" si="21"/>
        <v>911.3</v>
      </c>
      <c r="AV27" s="225">
        <f t="shared" si="11"/>
        <v>0</v>
      </c>
      <c r="AW27" s="225"/>
      <c r="AX27" s="225"/>
      <c r="AY27" s="225"/>
      <c r="AZ27" s="225">
        <f t="shared" si="12"/>
        <v>0</v>
      </c>
      <c r="BA27" s="225"/>
      <c r="BB27" s="225"/>
      <c r="BC27" s="225"/>
      <c r="BD27" s="225"/>
      <c r="BE27" s="225">
        <v>911.3</v>
      </c>
      <c r="BF27" s="225">
        <v>911.3</v>
      </c>
      <c r="BG27" s="225">
        <f t="shared" si="14"/>
        <v>0</v>
      </c>
      <c r="BH27" s="225"/>
      <c r="BI27" s="225"/>
      <c r="BJ27" s="225"/>
      <c r="BK27" s="225"/>
      <c r="BL27" s="226">
        <f t="shared" si="22"/>
        <v>1</v>
      </c>
      <c r="BM27" s="227">
        <f t="shared" si="19"/>
        <v>1</v>
      </c>
      <c r="BN27" s="228"/>
      <c r="BO27" s="228"/>
      <c r="BP27" s="236">
        <v>1</v>
      </c>
      <c r="BQ27" s="236">
        <v>1</v>
      </c>
      <c r="BR27" s="236"/>
      <c r="BS27" s="236"/>
    </row>
    <row r="28" spans="1:71" s="4" customFormat="1" ht="89.25" customHeight="1">
      <c r="A28" s="234" t="s">
        <v>174</v>
      </c>
      <c r="B28" s="235">
        <v>1</v>
      </c>
      <c r="C28" s="235">
        <f t="shared" si="17"/>
        <v>1</v>
      </c>
      <c r="D28" s="235"/>
      <c r="E28" s="234"/>
      <c r="F28" s="234"/>
      <c r="G28" s="234">
        <v>1</v>
      </c>
      <c r="H28" s="234"/>
      <c r="I28" s="234"/>
      <c r="J28" s="234"/>
      <c r="K28" s="234">
        <f t="shared" si="0"/>
        <v>0</v>
      </c>
      <c r="L28" s="234"/>
      <c r="M28" s="235"/>
      <c r="N28" s="235"/>
      <c r="O28" s="234"/>
      <c r="P28" s="234"/>
      <c r="Q28" s="234"/>
      <c r="R28" s="234"/>
      <c r="S28" s="228">
        <f t="shared" si="1"/>
        <v>7397.6</v>
      </c>
      <c r="T28" s="225">
        <f t="shared" si="1"/>
        <v>6060.1</v>
      </c>
      <c r="U28" s="225">
        <f t="shared" si="1"/>
        <v>1337.5</v>
      </c>
      <c r="V28" s="225">
        <f t="shared" si="18"/>
        <v>7397.6</v>
      </c>
      <c r="W28" s="228">
        <f t="shared" si="18"/>
        <v>6060.1</v>
      </c>
      <c r="X28" s="228">
        <f t="shared" si="18"/>
        <v>1337.5</v>
      </c>
      <c r="Y28" s="228">
        <f t="shared" si="18"/>
        <v>0</v>
      </c>
      <c r="Z28" s="228">
        <f t="shared" si="18"/>
        <v>0</v>
      </c>
      <c r="AA28" s="228">
        <f t="shared" si="2"/>
        <v>0</v>
      </c>
      <c r="AB28" s="228"/>
      <c r="AC28" s="228"/>
      <c r="AD28" s="228"/>
      <c r="AE28" s="225"/>
      <c r="AF28" s="228"/>
      <c r="AG28" s="228"/>
      <c r="AH28" s="225">
        <v>7397.6</v>
      </c>
      <c r="AI28" s="225">
        <v>6060.1</v>
      </c>
      <c r="AJ28" s="225">
        <f t="shared" si="5"/>
        <v>1337.5</v>
      </c>
      <c r="AK28" s="225"/>
      <c r="AL28" s="225"/>
      <c r="AM28" s="225">
        <f t="shared" si="6"/>
        <v>0</v>
      </c>
      <c r="AN28" s="225"/>
      <c r="AO28" s="225"/>
      <c r="AP28" s="225">
        <f t="shared" si="7"/>
        <v>0</v>
      </c>
      <c r="AQ28" s="225"/>
      <c r="AR28" s="225"/>
      <c r="AS28" s="225"/>
      <c r="AT28" s="225">
        <f t="shared" si="9"/>
        <v>0</v>
      </c>
      <c r="AU28" s="225">
        <f t="shared" si="21"/>
        <v>0</v>
      </c>
      <c r="AV28" s="225">
        <f t="shared" si="11"/>
        <v>0</v>
      </c>
      <c r="AW28" s="225"/>
      <c r="AX28" s="225"/>
      <c r="AY28" s="225"/>
      <c r="AZ28" s="225">
        <f t="shared" si="12"/>
        <v>0</v>
      </c>
      <c r="BA28" s="225"/>
      <c r="BB28" s="225"/>
      <c r="BC28" s="225"/>
      <c r="BD28" s="225"/>
      <c r="BE28" s="225"/>
      <c r="BF28" s="225"/>
      <c r="BG28" s="225">
        <f t="shared" si="14"/>
        <v>0</v>
      </c>
      <c r="BH28" s="225"/>
      <c r="BI28" s="225"/>
      <c r="BJ28" s="225"/>
      <c r="BK28" s="225"/>
      <c r="BL28" s="226">
        <f t="shared" si="22"/>
        <v>3</v>
      </c>
      <c r="BM28" s="227">
        <f t="shared" si="19"/>
        <v>3</v>
      </c>
      <c r="BN28" s="228"/>
      <c r="BO28" s="228"/>
      <c r="BP28" s="236">
        <v>3</v>
      </c>
      <c r="BQ28" s="236">
        <v>3</v>
      </c>
      <c r="BR28" s="236"/>
      <c r="BS28" s="236"/>
    </row>
    <row r="29" spans="1:71" s="4" customFormat="1" ht="82.5" customHeight="1">
      <c r="A29" s="234" t="s">
        <v>175</v>
      </c>
      <c r="B29" s="235">
        <v>1</v>
      </c>
      <c r="C29" s="235">
        <f t="shared" si="17"/>
        <v>0</v>
      </c>
      <c r="D29" s="235"/>
      <c r="E29" s="234"/>
      <c r="F29" s="234"/>
      <c r="G29" s="234"/>
      <c r="H29" s="234"/>
      <c r="I29" s="234"/>
      <c r="J29" s="234"/>
      <c r="K29" s="234">
        <f t="shared" si="0"/>
        <v>1</v>
      </c>
      <c r="L29" s="234"/>
      <c r="M29" s="235"/>
      <c r="N29" s="235"/>
      <c r="O29" s="234"/>
      <c r="P29" s="234">
        <v>1</v>
      </c>
      <c r="Q29" s="234"/>
      <c r="R29" s="234"/>
      <c r="S29" s="228">
        <f t="shared" si="1"/>
        <v>305</v>
      </c>
      <c r="T29" s="225">
        <f t="shared" si="1"/>
        <v>305</v>
      </c>
      <c r="U29" s="225">
        <f t="shared" si="1"/>
        <v>0</v>
      </c>
      <c r="V29" s="225">
        <f t="shared" si="18"/>
        <v>0</v>
      </c>
      <c r="W29" s="228">
        <f t="shared" si="18"/>
        <v>0</v>
      </c>
      <c r="X29" s="228">
        <f t="shared" si="18"/>
        <v>0</v>
      </c>
      <c r="Y29" s="228">
        <f t="shared" si="18"/>
        <v>0</v>
      </c>
      <c r="Z29" s="228"/>
      <c r="AA29" s="228"/>
      <c r="AB29" s="228"/>
      <c r="AC29" s="228"/>
      <c r="AD29" s="228"/>
      <c r="AE29" s="225"/>
      <c r="AF29" s="228"/>
      <c r="AG29" s="228"/>
      <c r="AH29" s="225"/>
      <c r="AI29" s="225"/>
      <c r="AJ29" s="225">
        <f t="shared" si="5"/>
        <v>0</v>
      </c>
      <c r="AK29" s="225"/>
      <c r="AL29" s="225"/>
      <c r="AM29" s="225">
        <f t="shared" si="6"/>
        <v>0</v>
      </c>
      <c r="AN29" s="225"/>
      <c r="AO29" s="225"/>
      <c r="AP29" s="225">
        <f t="shared" si="7"/>
        <v>0</v>
      </c>
      <c r="AQ29" s="225"/>
      <c r="AR29" s="225"/>
      <c r="AS29" s="225"/>
      <c r="AT29" s="225">
        <f t="shared" si="9"/>
        <v>305</v>
      </c>
      <c r="AU29" s="225">
        <f t="shared" si="21"/>
        <v>305</v>
      </c>
      <c r="AV29" s="225">
        <f t="shared" si="11"/>
        <v>0</v>
      </c>
      <c r="AW29" s="225"/>
      <c r="AX29" s="225"/>
      <c r="AY29" s="225"/>
      <c r="AZ29" s="225">
        <f t="shared" si="12"/>
        <v>0</v>
      </c>
      <c r="BA29" s="225"/>
      <c r="BB29" s="225"/>
      <c r="BC29" s="225"/>
      <c r="BD29" s="225"/>
      <c r="BE29" s="225">
        <v>305</v>
      </c>
      <c r="BF29" s="225">
        <v>305</v>
      </c>
      <c r="BG29" s="225">
        <f t="shared" si="14"/>
        <v>0</v>
      </c>
      <c r="BH29" s="225"/>
      <c r="BI29" s="225"/>
      <c r="BJ29" s="225"/>
      <c r="BK29" s="225"/>
      <c r="BL29" s="226">
        <f t="shared" si="22"/>
        <v>1</v>
      </c>
      <c r="BM29" s="227">
        <f t="shared" si="19"/>
        <v>1</v>
      </c>
      <c r="BN29" s="228"/>
      <c r="BO29" s="228"/>
      <c r="BP29" s="236">
        <v>1</v>
      </c>
      <c r="BQ29" s="236">
        <v>1</v>
      </c>
      <c r="BR29" s="236"/>
      <c r="BS29" s="236"/>
    </row>
    <row r="30" spans="1:71" s="4" customFormat="1" ht="90.75" customHeight="1">
      <c r="A30" s="234" t="s">
        <v>176</v>
      </c>
      <c r="B30" s="235">
        <v>1</v>
      </c>
      <c r="C30" s="235">
        <f t="shared" si="17"/>
        <v>0</v>
      </c>
      <c r="D30" s="235"/>
      <c r="E30" s="234"/>
      <c r="F30" s="234"/>
      <c r="G30" s="234"/>
      <c r="H30" s="234"/>
      <c r="I30" s="234"/>
      <c r="J30" s="234"/>
      <c r="K30" s="234">
        <f t="shared" si="0"/>
        <v>1</v>
      </c>
      <c r="L30" s="234"/>
      <c r="M30" s="235"/>
      <c r="N30" s="235"/>
      <c r="O30" s="234"/>
      <c r="P30" s="234">
        <v>1</v>
      </c>
      <c r="Q30" s="234"/>
      <c r="R30" s="234"/>
      <c r="S30" s="228">
        <f t="shared" si="1"/>
        <v>12010.3</v>
      </c>
      <c r="T30" s="225">
        <f t="shared" si="1"/>
        <v>12010.3</v>
      </c>
      <c r="U30" s="225">
        <f t="shared" si="1"/>
        <v>0</v>
      </c>
      <c r="V30" s="225">
        <f t="shared" si="18"/>
        <v>0</v>
      </c>
      <c r="W30" s="228">
        <f t="shared" si="18"/>
        <v>0</v>
      </c>
      <c r="X30" s="228">
        <f t="shared" si="18"/>
        <v>0</v>
      </c>
      <c r="Y30" s="228">
        <f t="shared" si="18"/>
        <v>0</v>
      </c>
      <c r="Z30" s="228"/>
      <c r="AA30" s="228"/>
      <c r="AB30" s="228"/>
      <c r="AC30" s="228"/>
      <c r="AD30" s="228"/>
      <c r="AE30" s="225"/>
      <c r="AF30" s="228"/>
      <c r="AG30" s="228"/>
      <c r="AH30" s="225"/>
      <c r="AI30" s="225"/>
      <c r="AJ30" s="225">
        <f t="shared" si="5"/>
        <v>0</v>
      </c>
      <c r="AK30" s="225"/>
      <c r="AL30" s="225"/>
      <c r="AM30" s="225">
        <f t="shared" si="6"/>
        <v>0</v>
      </c>
      <c r="AN30" s="225"/>
      <c r="AO30" s="225"/>
      <c r="AP30" s="225">
        <f t="shared" si="7"/>
        <v>0</v>
      </c>
      <c r="AQ30" s="225"/>
      <c r="AR30" s="225"/>
      <c r="AS30" s="225"/>
      <c r="AT30" s="225">
        <f t="shared" si="9"/>
        <v>12010.3</v>
      </c>
      <c r="AU30" s="225">
        <f t="shared" si="21"/>
        <v>12010.3</v>
      </c>
      <c r="AV30" s="225">
        <f t="shared" si="11"/>
        <v>0</v>
      </c>
      <c r="AW30" s="225"/>
      <c r="AX30" s="225"/>
      <c r="AY30" s="225"/>
      <c r="AZ30" s="225">
        <f t="shared" si="12"/>
        <v>0</v>
      </c>
      <c r="BA30" s="225"/>
      <c r="BB30" s="225"/>
      <c r="BC30" s="225"/>
      <c r="BD30" s="225"/>
      <c r="BE30" s="225">
        <v>12010.3</v>
      </c>
      <c r="BF30" s="225">
        <v>12010.3</v>
      </c>
      <c r="BG30" s="225">
        <f t="shared" si="14"/>
        <v>0</v>
      </c>
      <c r="BH30" s="225"/>
      <c r="BI30" s="225"/>
      <c r="BJ30" s="225"/>
      <c r="BK30" s="225"/>
      <c r="BL30" s="226">
        <f t="shared" si="22"/>
        <v>1</v>
      </c>
      <c r="BM30" s="227">
        <f t="shared" si="19"/>
        <v>1</v>
      </c>
      <c r="BN30" s="228"/>
      <c r="BO30" s="228"/>
      <c r="BP30" s="236">
        <v>1</v>
      </c>
      <c r="BQ30" s="236">
        <v>1</v>
      </c>
      <c r="BR30" s="236"/>
      <c r="BS30" s="236"/>
    </row>
    <row r="31" spans="1:71" s="4" customFormat="1" ht="106.5" customHeight="1">
      <c r="A31" s="234" t="s">
        <v>177</v>
      </c>
      <c r="B31" s="235">
        <v>1</v>
      </c>
      <c r="C31" s="235">
        <f t="shared" si="17"/>
        <v>1</v>
      </c>
      <c r="D31" s="235"/>
      <c r="E31" s="234"/>
      <c r="F31" s="234"/>
      <c r="G31" s="234">
        <v>1</v>
      </c>
      <c r="H31" s="234"/>
      <c r="I31" s="234"/>
      <c r="J31" s="234"/>
      <c r="K31" s="234">
        <f t="shared" si="0"/>
        <v>0</v>
      </c>
      <c r="L31" s="234"/>
      <c r="M31" s="235"/>
      <c r="N31" s="235"/>
      <c r="O31" s="234"/>
      <c r="P31" s="234"/>
      <c r="Q31" s="234"/>
      <c r="R31" s="234"/>
      <c r="S31" s="228">
        <f t="shared" si="1"/>
        <v>13868.7</v>
      </c>
      <c r="T31" s="225">
        <f t="shared" si="1"/>
        <v>10322.8</v>
      </c>
      <c r="U31" s="225">
        <f t="shared" si="1"/>
        <v>3545.9000000000015</v>
      </c>
      <c r="V31" s="225">
        <f t="shared" si="18"/>
        <v>13868.7</v>
      </c>
      <c r="W31" s="228">
        <f t="shared" si="18"/>
        <v>10322.8</v>
      </c>
      <c r="X31" s="228">
        <f t="shared" si="18"/>
        <v>3545.9000000000015</v>
      </c>
      <c r="Y31" s="228"/>
      <c r="Z31" s="228"/>
      <c r="AA31" s="228"/>
      <c r="AB31" s="228"/>
      <c r="AC31" s="228"/>
      <c r="AD31" s="228"/>
      <c r="AE31" s="225"/>
      <c r="AF31" s="228"/>
      <c r="AG31" s="228"/>
      <c r="AH31" s="225">
        <v>13868.7</v>
      </c>
      <c r="AI31" s="225">
        <v>10322.8</v>
      </c>
      <c r="AJ31" s="225">
        <f t="shared" si="5"/>
        <v>3545.9000000000015</v>
      </c>
      <c r="AK31" s="225"/>
      <c r="AL31" s="225"/>
      <c r="AM31" s="225">
        <f t="shared" si="6"/>
        <v>0</v>
      </c>
      <c r="AN31" s="225"/>
      <c r="AO31" s="225"/>
      <c r="AP31" s="225">
        <f t="shared" si="7"/>
        <v>0</v>
      </c>
      <c r="AQ31" s="225"/>
      <c r="AR31" s="225"/>
      <c r="AS31" s="225"/>
      <c r="AT31" s="225">
        <f t="shared" si="9"/>
        <v>0</v>
      </c>
      <c r="AU31" s="225">
        <f t="shared" si="21"/>
        <v>0</v>
      </c>
      <c r="AV31" s="225">
        <f t="shared" si="11"/>
        <v>0</v>
      </c>
      <c r="AW31" s="225"/>
      <c r="AX31" s="225"/>
      <c r="AY31" s="225"/>
      <c r="AZ31" s="225">
        <f t="shared" si="12"/>
        <v>0</v>
      </c>
      <c r="BA31" s="225"/>
      <c r="BB31" s="225"/>
      <c r="BC31" s="225"/>
      <c r="BD31" s="225"/>
      <c r="BE31" s="225"/>
      <c r="BF31" s="225"/>
      <c r="BG31" s="225">
        <f t="shared" si="14"/>
        <v>0</v>
      </c>
      <c r="BH31" s="225"/>
      <c r="BI31" s="225"/>
      <c r="BJ31" s="225"/>
      <c r="BK31" s="225"/>
      <c r="BL31" s="226">
        <f t="shared" si="22"/>
        <v>5</v>
      </c>
      <c r="BM31" s="227">
        <f t="shared" si="19"/>
        <v>4</v>
      </c>
      <c r="BN31" s="228"/>
      <c r="BO31" s="228"/>
      <c r="BP31" s="236">
        <v>5</v>
      </c>
      <c r="BQ31" s="236">
        <v>4</v>
      </c>
      <c r="BR31" s="236"/>
      <c r="BS31" s="236"/>
    </row>
    <row r="32" spans="1:71" s="4" customFormat="1" ht="81" customHeight="1">
      <c r="A32" s="234" t="s">
        <v>178</v>
      </c>
      <c r="B32" s="235">
        <f aca="true" t="shared" si="23" ref="B32:B38">C32+K32</f>
        <v>1</v>
      </c>
      <c r="C32" s="235">
        <f t="shared" si="17"/>
        <v>1</v>
      </c>
      <c r="D32" s="235"/>
      <c r="E32" s="234"/>
      <c r="F32" s="234"/>
      <c r="G32" s="234">
        <v>1</v>
      </c>
      <c r="H32" s="234"/>
      <c r="I32" s="234"/>
      <c r="J32" s="234"/>
      <c r="K32" s="234">
        <f t="shared" si="0"/>
        <v>0</v>
      </c>
      <c r="L32" s="234"/>
      <c r="M32" s="235"/>
      <c r="N32" s="235"/>
      <c r="O32" s="234"/>
      <c r="P32" s="234"/>
      <c r="Q32" s="234"/>
      <c r="R32" s="234"/>
      <c r="S32" s="228">
        <f t="shared" si="1"/>
        <v>3600</v>
      </c>
      <c r="T32" s="225">
        <f t="shared" si="1"/>
        <v>3562</v>
      </c>
      <c r="U32" s="225">
        <f t="shared" si="1"/>
        <v>38</v>
      </c>
      <c r="V32" s="225">
        <f t="shared" si="18"/>
        <v>3600</v>
      </c>
      <c r="W32" s="228">
        <f t="shared" si="18"/>
        <v>3562</v>
      </c>
      <c r="X32" s="228">
        <f t="shared" si="18"/>
        <v>38</v>
      </c>
      <c r="Y32" s="228"/>
      <c r="Z32" s="228"/>
      <c r="AA32" s="228"/>
      <c r="AB32" s="228"/>
      <c r="AC32" s="228"/>
      <c r="AD32" s="228"/>
      <c r="AE32" s="225"/>
      <c r="AF32" s="228"/>
      <c r="AG32" s="228"/>
      <c r="AH32" s="225">
        <v>3600</v>
      </c>
      <c r="AI32" s="225">
        <v>3562</v>
      </c>
      <c r="AJ32" s="225">
        <f t="shared" si="5"/>
        <v>38</v>
      </c>
      <c r="AK32" s="225"/>
      <c r="AL32" s="225"/>
      <c r="AM32" s="225">
        <f t="shared" si="6"/>
        <v>0</v>
      </c>
      <c r="AN32" s="225"/>
      <c r="AO32" s="225"/>
      <c r="AP32" s="225">
        <f t="shared" si="7"/>
        <v>0</v>
      </c>
      <c r="AQ32" s="225"/>
      <c r="AR32" s="225"/>
      <c r="AS32" s="225"/>
      <c r="AT32" s="225">
        <f t="shared" si="9"/>
        <v>0</v>
      </c>
      <c r="AU32" s="225">
        <f t="shared" si="21"/>
        <v>0</v>
      </c>
      <c r="AV32" s="225">
        <f t="shared" si="11"/>
        <v>0</v>
      </c>
      <c r="AW32" s="225"/>
      <c r="AX32" s="225"/>
      <c r="AY32" s="225"/>
      <c r="AZ32" s="225">
        <f t="shared" si="12"/>
        <v>0</v>
      </c>
      <c r="BA32" s="225"/>
      <c r="BB32" s="225"/>
      <c r="BC32" s="225"/>
      <c r="BD32" s="225"/>
      <c r="BE32" s="225"/>
      <c r="BF32" s="225"/>
      <c r="BG32" s="225">
        <f t="shared" si="14"/>
        <v>0</v>
      </c>
      <c r="BH32" s="225"/>
      <c r="BI32" s="225"/>
      <c r="BJ32" s="225"/>
      <c r="BK32" s="225"/>
      <c r="BL32" s="226">
        <f t="shared" si="22"/>
        <v>2</v>
      </c>
      <c r="BM32" s="227">
        <f t="shared" si="19"/>
        <v>2</v>
      </c>
      <c r="BN32" s="228"/>
      <c r="BO32" s="228"/>
      <c r="BP32" s="236">
        <v>2</v>
      </c>
      <c r="BQ32" s="236">
        <v>2</v>
      </c>
      <c r="BR32" s="236"/>
      <c r="BS32" s="236"/>
    </row>
    <row r="33" spans="1:71" s="4" customFormat="1" ht="66.75" customHeight="1">
      <c r="A33" s="234" t="s">
        <v>179</v>
      </c>
      <c r="B33" s="235">
        <f t="shared" si="23"/>
        <v>1</v>
      </c>
      <c r="C33" s="235">
        <f t="shared" si="17"/>
        <v>0</v>
      </c>
      <c r="D33" s="235"/>
      <c r="E33" s="234"/>
      <c r="F33" s="234"/>
      <c r="G33" s="234"/>
      <c r="H33" s="234"/>
      <c r="I33" s="234"/>
      <c r="J33" s="234"/>
      <c r="K33" s="234">
        <f t="shared" si="0"/>
        <v>1</v>
      </c>
      <c r="L33" s="234"/>
      <c r="M33" s="235"/>
      <c r="N33" s="235"/>
      <c r="O33" s="234"/>
      <c r="P33" s="234">
        <v>1</v>
      </c>
      <c r="Q33" s="234"/>
      <c r="R33" s="234"/>
      <c r="S33" s="228">
        <f t="shared" si="1"/>
        <v>327.5</v>
      </c>
      <c r="T33" s="225">
        <f t="shared" si="1"/>
        <v>327.5</v>
      </c>
      <c r="U33" s="225">
        <f t="shared" si="1"/>
        <v>0</v>
      </c>
      <c r="V33" s="225">
        <f t="shared" si="18"/>
        <v>0</v>
      </c>
      <c r="W33" s="228">
        <f t="shared" si="18"/>
        <v>0</v>
      </c>
      <c r="X33" s="228">
        <f t="shared" si="18"/>
        <v>0</v>
      </c>
      <c r="Y33" s="228"/>
      <c r="Z33" s="228"/>
      <c r="AA33" s="228"/>
      <c r="AB33" s="228"/>
      <c r="AC33" s="228"/>
      <c r="AD33" s="228"/>
      <c r="AE33" s="225"/>
      <c r="AF33" s="228"/>
      <c r="AG33" s="228"/>
      <c r="AH33" s="225"/>
      <c r="AI33" s="225"/>
      <c r="AJ33" s="225">
        <f t="shared" si="5"/>
        <v>0</v>
      </c>
      <c r="AK33" s="225"/>
      <c r="AL33" s="225"/>
      <c r="AM33" s="225">
        <f t="shared" si="6"/>
        <v>0</v>
      </c>
      <c r="AN33" s="225"/>
      <c r="AO33" s="225"/>
      <c r="AP33" s="225">
        <f t="shared" si="7"/>
        <v>0</v>
      </c>
      <c r="AQ33" s="225"/>
      <c r="AR33" s="225"/>
      <c r="AS33" s="225"/>
      <c r="AT33" s="225">
        <f t="shared" si="9"/>
        <v>327.5</v>
      </c>
      <c r="AU33" s="225">
        <f t="shared" si="21"/>
        <v>327.5</v>
      </c>
      <c r="AV33" s="225">
        <f t="shared" si="11"/>
        <v>0</v>
      </c>
      <c r="AW33" s="225"/>
      <c r="AX33" s="225"/>
      <c r="AY33" s="225"/>
      <c r="AZ33" s="225">
        <f t="shared" si="12"/>
        <v>0</v>
      </c>
      <c r="BA33" s="225"/>
      <c r="BB33" s="225"/>
      <c r="BC33" s="225"/>
      <c r="BD33" s="225"/>
      <c r="BE33" s="225">
        <v>327.5</v>
      </c>
      <c r="BF33" s="225">
        <v>327.5</v>
      </c>
      <c r="BG33" s="225">
        <f t="shared" si="14"/>
        <v>0</v>
      </c>
      <c r="BH33" s="225"/>
      <c r="BI33" s="225"/>
      <c r="BJ33" s="225"/>
      <c r="BK33" s="225"/>
      <c r="BL33" s="226">
        <f t="shared" si="22"/>
        <v>1</v>
      </c>
      <c r="BM33" s="227">
        <f t="shared" si="19"/>
        <v>1</v>
      </c>
      <c r="BN33" s="228"/>
      <c r="BO33" s="228"/>
      <c r="BP33" s="236">
        <v>1</v>
      </c>
      <c r="BQ33" s="236">
        <v>1</v>
      </c>
      <c r="BR33" s="236"/>
      <c r="BS33" s="236"/>
    </row>
    <row r="34" spans="1:71" s="4" customFormat="1" ht="87.75" customHeight="1">
      <c r="A34" s="234" t="s">
        <v>180</v>
      </c>
      <c r="B34" s="235">
        <f t="shared" si="23"/>
        <v>1</v>
      </c>
      <c r="C34" s="235">
        <f t="shared" si="17"/>
        <v>0</v>
      </c>
      <c r="D34" s="235"/>
      <c r="E34" s="234"/>
      <c r="F34" s="234"/>
      <c r="G34" s="234"/>
      <c r="H34" s="234"/>
      <c r="I34" s="234"/>
      <c r="J34" s="234"/>
      <c r="K34" s="234">
        <f t="shared" si="0"/>
        <v>1</v>
      </c>
      <c r="L34" s="234"/>
      <c r="M34" s="235"/>
      <c r="N34" s="235"/>
      <c r="O34" s="234"/>
      <c r="P34" s="234">
        <v>1</v>
      </c>
      <c r="Q34" s="234"/>
      <c r="R34" s="234"/>
      <c r="S34" s="228">
        <f t="shared" si="1"/>
        <v>1603.3</v>
      </c>
      <c r="T34" s="225">
        <f t="shared" si="1"/>
        <v>1603.3</v>
      </c>
      <c r="U34" s="225">
        <f t="shared" si="1"/>
        <v>0</v>
      </c>
      <c r="V34" s="225">
        <f t="shared" si="18"/>
        <v>0</v>
      </c>
      <c r="W34" s="228">
        <f t="shared" si="18"/>
        <v>0</v>
      </c>
      <c r="X34" s="228">
        <f t="shared" si="18"/>
        <v>0</v>
      </c>
      <c r="Y34" s="228"/>
      <c r="Z34" s="228"/>
      <c r="AA34" s="228"/>
      <c r="AB34" s="228"/>
      <c r="AC34" s="228"/>
      <c r="AD34" s="228"/>
      <c r="AE34" s="225"/>
      <c r="AF34" s="228"/>
      <c r="AG34" s="228"/>
      <c r="AH34" s="225"/>
      <c r="AI34" s="225"/>
      <c r="AJ34" s="225">
        <f t="shared" si="5"/>
        <v>0</v>
      </c>
      <c r="AK34" s="225"/>
      <c r="AL34" s="225"/>
      <c r="AM34" s="225">
        <f t="shared" si="6"/>
        <v>0</v>
      </c>
      <c r="AN34" s="225"/>
      <c r="AO34" s="225"/>
      <c r="AP34" s="225">
        <f t="shared" si="7"/>
        <v>0</v>
      </c>
      <c r="AQ34" s="225"/>
      <c r="AR34" s="225"/>
      <c r="AS34" s="225"/>
      <c r="AT34" s="225">
        <f t="shared" si="9"/>
        <v>1603.3</v>
      </c>
      <c r="AU34" s="225">
        <f t="shared" si="21"/>
        <v>1603.3</v>
      </c>
      <c r="AV34" s="225">
        <f t="shared" si="11"/>
        <v>0</v>
      </c>
      <c r="AW34" s="225"/>
      <c r="AX34" s="225"/>
      <c r="AY34" s="225"/>
      <c r="AZ34" s="225">
        <f t="shared" si="12"/>
        <v>0</v>
      </c>
      <c r="BA34" s="225"/>
      <c r="BB34" s="225"/>
      <c r="BC34" s="225"/>
      <c r="BD34" s="225"/>
      <c r="BE34" s="225">
        <v>1603.3</v>
      </c>
      <c r="BF34" s="225">
        <v>1603.3</v>
      </c>
      <c r="BG34" s="225">
        <f t="shared" si="14"/>
        <v>0</v>
      </c>
      <c r="BH34" s="225"/>
      <c r="BI34" s="225"/>
      <c r="BJ34" s="225"/>
      <c r="BK34" s="225"/>
      <c r="BL34" s="226">
        <f t="shared" si="22"/>
        <v>1</v>
      </c>
      <c r="BM34" s="227">
        <f t="shared" si="19"/>
        <v>1</v>
      </c>
      <c r="BN34" s="228"/>
      <c r="BO34" s="228"/>
      <c r="BP34" s="236">
        <v>1</v>
      </c>
      <c r="BQ34" s="236">
        <v>1</v>
      </c>
      <c r="BR34" s="236"/>
      <c r="BS34" s="236"/>
    </row>
    <row r="35" spans="1:71" s="4" customFormat="1" ht="104.25" customHeight="1">
      <c r="A35" s="234"/>
      <c r="B35" s="235">
        <f t="shared" si="23"/>
        <v>21</v>
      </c>
      <c r="C35" s="235">
        <f t="shared" si="17"/>
        <v>0</v>
      </c>
      <c r="D35" s="235"/>
      <c r="E35" s="234"/>
      <c r="F35" s="234"/>
      <c r="G35" s="234"/>
      <c r="H35" s="234"/>
      <c r="I35" s="234"/>
      <c r="J35" s="234"/>
      <c r="K35" s="234">
        <f t="shared" si="0"/>
        <v>21</v>
      </c>
      <c r="L35" s="234">
        <v>21</v>
      </c>
      <c r="M35" s="235"/>
      <c r="N35" s="235"/>
      <c r="O35" s="234"/>
      <c r="P35" s="234"/>
      <c r="Q35" s="234"/>
      <c r="R35" s="234"/>
      <c r="S35" s="228">
        <f t="shared" si="1"/>
        <v>2172.3</v>
      </c>
      <c r="T35" s="225">
        <f t="shared" si="1"/>
        <v>2172.3</v>
      </c>
      <c r="U35" s="225">
        <f t="shared" si="1"/>
        <v>0</v>
      </c>
      <c r="V35" s="225">
        <f t="shared" si="18"/>
        <v>0</v>
      </c>
      <c r="W35" s="228">
        <f t="shared" si="18"/>
        <v>0</v>
      </c>
      <c r="X35" s="228">
        <f t="shared" si="18"/>
        <v>0</v>
      </c>
      <c r="Y35" s="228"/>
      <c r="Z35" s="228"/>
      <c r="AA35" s="228"/>
      <c r="AB35" s="228"/>
      <c r="AC35" s="228"/>
      <c r="AD35" s="228"/>
      <c r="AE35" s="225"/>
      <c r="AF35" s="228"/>
      <c r="AG35" s="228"/>
      <c r="AH35" s="225"/>
      <c r="AI35" s="225"/>
      <c r="AJ35" s="225">
        <f t="shared" si="5"/>
        <v>0</v>
      </c>
      <c r="AK35" s="225"/>
      <c r="AL35" s="225"/>
      <c r="AM35" s="225">
        <f t="shared" si="6"/>
        <v>0</v>
      </c>
      <c r="AN35" s="225"/>
      <c r="AO35" s="225"/>
      <c r="AP35" s="225">
        <f t="shared" si="7"/>
        <v>0</v>
      </c>
      <c r="AQ35" s="225"/>
      <c r="AR35" s="225"/>
      <c r="AS35" s="225"/>
      <c r="AT35" s="225">
        <f t="shared" si="9"/>
        <v>2172.3</v>
      </c>
      <c r="AU35" s="225">
        <f t="shared" si="21"/>
        <v>2172.3</v>
      </c>
      <c r="AV35" s="225">
        <f t="shared" si="11"/>
        <v>0</v>
      </c>
      <c r="AW35" s="225">
        <v>2172.3</v>
      </c>
      <c r="AX35" s="225"/>
      <c r="AY35" s="225"/>
      <c r="AZ35" s="225">
        <f t="shared" si="12"/>
        <v>0</v>
      </c>
      <c r="BA35" s="225"/>
      <c r="BB35" s="225"/>
      <c r="BC35" s="225"/>
      <c r="BD35" s="225"/>
      <c r="BE35" s="225"/>
      <c r="BF35" s="225"/>
      <c r="BG35" s="225"/>
      <c r="BH35" s="225"/>
      <c r="BI35" s="225"/>
      <c r="BJ35" s="225"/>
      <c r="BK35" s="225"/>
      <c r="BL35" s="226">
        <f t="shared" si="22"/>
        <v>0</v>
      </c>
      <c r="BM35" s="227">
        <f t="shared" si="19"/>
        <v>0</v>
      </c>
      <c r="BN35" s="228"/>
      <c r="BO35" s="228"/>
      <c r="BP35" s="236"/>
      <c r="BQ35" s="236"/>
      <c r="BR35" s="236"/>
      <c r="BS35" s="236"/>
    </row>
    <row r="36" spans="1:71" s="4" customFormat="1" ht="78" customHeight="1">
      <c r="A36" s="234"/>
      <c r="B36" s="235">
        <f t="shared" si="23"/>
        <v>302</v>
      </c>
      <c r="C36" s="235">
        <f t="shared" si="17"/>
        <v>0</v>
      </c>
      <c r="D36" s="235"/>
      <c r="E36" s="234"/>
      <c r="F36" s="234"/>
      <c r="G36" s="234"/>
      <c r="H36" s="234"/>
      <c r="I36" s="234"/>
      <c r="J36" s="234"/>
      <c r="K36" s="234">
        <f t="shared" si="0"/>
        <v>302</v>
      </c>
      <c r="L36" s="234">
        <v>1</v>
      </c>
      <c r="M36" s="235">
        <v>293</v>
      </c>
      <c r="N36" s="235">
        <v>8</v>
      </c>
      <c r="O36" s="234"/>
      <c r="P36" s="234"/>
      <c r="Q36" s="234"/>
      <c r="R36" s="234"/>
      <c r="S36" s="228">
        <f t="shared" si="1"/>
        <v>19269.3</v>
      </c>
      <c r="T36" s="225">
        <f t="shared" si="1"/>
        <v>18746.3</v>
      </c>
      <c r="U36" s="225">
        <f t="shared" si="1"/>
        <v>510.7999999999993</v>
      </c>
      <c r="V36" s="225">
        <f t="shared" si="18"/>
        <v>0</v>
      </c>
      <c r="W36" s="228">
        <f t="shared" si="18"/>
        <v>0</v>
      </c>
      <c r="X36" s="228">
        <f t="shared" si="18"/>
        <v>0</v>
      </c>
      <c r="Y36" s="228"/>
      <c r="Z36" s="228"/>
      <c r="AA36" s="228"/>
      <c r="AB36" s="228"/>
      <c r="AC36" s="228"/>
      <c r="AD36" s="228"/>
      <c r="AE36" s="225"/>
      <c r="AF36" s="228"/>
      <c r="AG36" s="228"/>
      <c r="AH36" s="225"/>
      <c r="AI36" s="225"/>
      <c r="AJ36" s="225">
        <f t="shared" si="5"/>
        <v>0</v>
      </c>
      <c r="AK36" s="225"/>
      <c r="AL36" s="225"/>
      <c r="AM36" s="225">
        <f t="shared" si="6"/>
        <v>0</v>
      </c>
      <c r="AN36" s="225"/>
      <c r="AO36" s="225"/>
      <c r="AP36" s="225">
        <f t="shared" si="7"/>
        <v>0</v>
      </c>
      <c r="AQ36" s="225"/>
      <c r="AR36" s="225"/>
      <c r="AS36" s="225"/>
      <c r="AT36" s="225">
        <f t="shared" si="9"/>
        <v>19269.3</v>
      </c>
      <c r="AU36" s="225">
        <f t="shared" si="21"/>
        <v>18746.3</v>
      </c>
      <c r="AV36" s="225">
        <f t="shared" si="11"/>
        <v>510.7999999999993</v>
      </c>
      <c r="AW36" s="225">
        <v>26.8</v>
      </c>
      <c r="AX36" s="225">
        <v>18305.7</v>
      </c>
      <c r="AY36" s="225">
        <v>17794.9</v>
      </c>
      <c r="AZ36" s="225">
        <f>AX36-AY36</f>
        <v>510.7999999999993</v>
      </c>
      <c r="BA36" s="225">
        <v>936.8</v>
      </c>
      <c r="BB36" s="225">
        <v>924.6</v>
      </c>
      <c r="BC36" s="225"/>
      <c r="BD36" s="225"/>
      <c r="BE36" s="225"/>
      <c r="BF36" s="225"/>
      <c r="BG36" s="225"/>
      <c r="BH36" s="225"/>
      <c r="BI36" s="225"/>
      <c r="BJ36" s="225"/>
      <c r="BK36" s="225"/>
      <c r="BL36" s="226">
        <f t="shared" si="22"/>
        <v>0</v>
      </c>
      <c r="BM36" s="227">
        <f t="shared" si="19"/>
        <v>0</v>
      </c>
      <c r="BN36" s="228"/>
      <c r="BO36" s="228"/>
      <c r="BP36" s="236"/>
      <c r="BQ36" s="236"/>
      <c r="BR36" s="236"/>
      <c r="BS36" s="236"/>
    </row>
    <row r="37" spans="1:71" s="4" customFormat="1" ht="44.25" customHeight="1">
      <c r="A37" s="234"/>
      <c r="B37" s="235">
        <f t="shared" si="23"/>
        <v>1</v>
      </c>
      <c r="C37" s="235">
        <f t="shared" si="17"/>
        <v>1</v>
      </c>
      <c r="D37" s="235"/>
      <c r="E37" s="234"/>
      <c r="F37" s="234"/>
      <c r="G37" s="234">
        <v>1</v>
      </c>
      <c r="H37" s="234"/>
      <c r="I37" s="234"/>
      <c r="J37" s="234"/>
      <c r="K37" s="234"/>
      <c r="L37" s="234"/>
      <c r="M37" s="235"/>
      <c r="N37" s="235"/>
      <c r="O37" s="234"/>
      <c r="P37" s="234"/>
      <c r="Q37" s="234"/>
      <c r="R37" s="234"/>
      <c r="S37" s="228">
        <f t="shared" si="1"/>
        <v>1450</v>
      </c>
      <c r="T37" s="225">
        <f t="shared" si="1"/>
        <v>1181.7</v>
      </c>
      <c r="U37" s="225">
        <f t="shared" si="1"/>
        <v>268.29999999999995</v>
      </c>
      <c r="V37" s="225">
        <f t="shared" si="18"/>
        <v>1450</v>
      </c>
      <c r="W37" s="228">
        <f t="shared" si="18"/>
        <v>1181.7</v>
      </c>
      <c r="X37" s="228">
        <f t="shared" si="18"/>
        <v>268.29999999999995</v>
      </c>
      <c r="Y37" s="228"/>
      <c r="Z37" s="228"/>
      <c r="AA37" s="228"/>
      <c r="AB37" s="228"/>
      <c r="AC37" s="228"/>
      <c r="AD37" s="228"/>
      <c r="AE37" s="225"/>
      <c r="AF37" s="228"/>
      <c r="AG37" s="228"/>
      <c r="AH37" s="225">
        <v>1450</v>
      </c>
      <c r="AI37" s="225">
        <v>1181.7</v>
      </c>
      <c r="AJ37" s="225">
        <f t="shared" si="5"/>
        <v>268.29999999999995</v>
      </c>
      <c r="AK37" s="225"/>
      <c r="AL37" s="225"/>
      <c r="AM37" s="225"/>
      <c r="AN37" s="225"/>
      <c r="AO37" s="225"/>
      <c r="AP37" s="225"/>
      <c r="AQ37" s="225"/>
      <c r="AR37" s="225"/>
      <c r="AS37" s="225"/>
      <c r="AT37" s="225">
        <f t="shared" si="9"/>
        <v>0</v>
      </c>
      <c r="AU37" s="225"/>
      <c r="AV37" s="225"/>
      <c r="AW37" s="225"/>
      <c r="AX37" s="225"/>
      <c r="AY37" s="225"/>
      <c r="AZ37" s="225">
        <f t="shared" si="12"/>
        <v>0</v>
      </c>
      <c r="BA37" s="225"/>
      <c r="BB37" s="225"/>
      <c r="BC37" s="225"/>
      <c r="BD37" s="225"/>
      <c r="BE37" s="225"/>
      <c r="BF37" s="225"/>
      <c r="BG37" s="225"/>
      <c r="BH37" s="225"/>
      <c r="BI37" s="225"/>
      <c r="BJ37" s="225"/>
      <c r="BK37" s="225"/>
      <c r="BL37" s="226">
        <f t="shared" si="22"/>
        <v>5</v>
      </c>
      <c r="BM37" s="227">
        <f t="shared" si="19"/>
        <v>5</v>
      </c>
      <c r="BN37" s="228"/>
      <c r="BO37" s="228"/>
      <c r="BP37" s="236">
        <v>5</v>
      </c>
      <c r="BQ37" s="236">
        <v>5</v>
      </c>
      <c r="BR37" s="236"/>
      <c r="BS37" s="236"/>
    </row>
    <row r="38" spans="1:71" s="4" customFormat="1" ht="72.75" customHeight="1">
      <c r="A38" s="234"/>
      <c r="B38" s="235">
        <f t="shared" si="23"/>
        <v>27</v>
      </c>
      <c r="C38" s="235">
        <f t="shared" si="17"/>
        <v>27</v>
      </c>
      <c r="D38" s="235"/>
      <c r="E38" s="234"/>
      <c r="F38" s="234"/>
      <c r="G38" s="234">
        <v>27</v>
      </c>
      <c r="H38" s="234"/>
      <c r="I38" s="234"/>
      <c r="J38" s="234"/>
      <c r="K38" s="234"/>
      <c r="L38" s="234"/>
      <c r="M38" s="235"/>
      <c r="N38" s="235"/>
      <c r="O38" s="234"/>
      <c r="P38" s="234"/>
      <c r="Q38" s="234"/>
      <c r="R38" s="234"/>
      <c r="S38" s="228">
        <f t="shared" si="1"/>
        <v>22853.5</v>
      </c>
      <c r="T38" s="225">
        <f t="shared" si="1"/>
        <v>17961.8</v>
      </c>
      <c r="U38" s="225">
        <f t="shared" si="1"/>
        <v>4891.700000000001</v>
      </c>
      <c r="V38" s="225">
        <f t="shared" si="18"/>
        <v>22853.5</v>
      </c>
      <c r="W38" s="228">
        <f t="shared" si="18"/>
        <v>17961.8</v>
      </c>
      <c r="X38" s="228">
        <f t="shared" si="18"/>
        <v>4891.700000000001</v>
      </c>
      <c r="Y38" s="228"/>
      <c r="Z38" s="228"/>
      <c r="AA38" s="228"/>
      <c r="AB38" s="228"/>
      <c r="AC38" s="228"/>
      <c r="AD38" s="228"/>
      <c r="AE38" s="225"/>
      <c r="AF38" s="228"/>
      <c r="AG38" s="228"/>
      <c r="AH38" s="225">
        <v>22853.5</v>
      </c>
      <c r="AI38" s="225">
        <v>17961.8</v>
      </c>
      <c r="AJ38" s="225">
        <f t="shared" si="5"/>
        <v>4891.700000000001</v>
      </c>
      <c r="AK38" s="225"/>
      <c r="AL38" s="225"/>
      <c r="AM38" s="225"/>
      <c r="AN38" s="225"/>
      <c r="AO38" s="225"/>
      <c r="AP38" s="225"/>
      <c r="AQ38" s="225"/>
      <c r="AR38" s="225"/>
      <c r="AS38" s="225"/>
      <c r="AT38" s="225"/>
      <c r="AU38" s="225"/>
      <c r="AV38" s="225"/>
      <c r="AW38" s="225"/>
      <c r="AX38" s="225"/>
      <c r="AY38" s="225"/>
      <c r="AZ38" s="225"/>
      <c r="BA38" s="225"/>
      <c r="BB38" s="225"/>
      <c r="BC38" s="225"/>
      <c r="BD38" s="225"/>
      <c r="BE38" s="225"/>
      <c r="BF38" s="225"/>
      <c r="BG38" s="225"/>
      <c r="BH38" s="225"/>
      <c r="BI38" s="225"/>
      <c r="BJ38" s="225"/>
      <c r="BK38" s="225"/>
      <c r="BL38" s="226">
        <f t="shared" si="22"/>
        <v>91</v>
      </c>
      <c r="BM38" s="227">
        <f t="shared" si="19"/>
        <v>90</v>
      </c>
      <c r="BN38" s="228"/>
      <c r="BO38" s="228"/>
      <c r="BP38" s="236">
        <v>91</v>
      </c>
      <c r="BQ38" s="236">
        <v>90</v>
      </c>
      <c r="BR38" s="236"/>
      <c r="BS38" s="236"/>
    </row>
    <row r="39" spans="1:71" s="4" customFormat="1" ht="18" customHeight="1">
      <c r="A39" s="234"/>
      <c r="B39" s="235"/>
      <c r="C39" s="235">
        <f t="shared" si="17"/>
        <v>0</v>
      </c>
      <c r="D39" s="235"/>
      <c r="E39" s="234"/>
      <c r="F39" s="234"/>
      <c r="G39" s="234"/>
      <c r="H39" s="234"/>
      <c r="I39" s="234"/>
      <c r="J39" s="234"/>
      <c r="K39" s="234"/>
      <c r="L39" s="234"/>
      <c r="M39" s="235"/>
      <c r="N39" s="235"/>
      <c r="O39" s="234"/>
      <c r="P39" s="234"/>
      <c r="Q39" s="234"/>
      <c r="R39" s="234"/>
      <c r="S39" s="228">
        <f t="shared" si="1"/>
        <v>0</v>
      </c>
      <c r="T39" s="225"/>
      <c r="U39" s="225"/>
      <c r="V39" s="225"/>
      <c r="W39" s="228"/>
      <c r="X39" s="228"/>
      <c r="Y39" s="228"/>
      <c r="Z39" s="228"/>
      <c r="AA39" s="228"/>
      <c r="AB39" s="228"/>
      <c r="AC39" s="228"/>
      <c r="AD39" s="228"/>
      <c r="AE39" s="225"/>
      <c r="AF39" s="228"/>
      <c r="AG39" s="228"/>
      <c r="AH39" s="225"/>
      <c r="AI39" s="225"/>
      <c r="AJ39" s="225"/>
      <c r="AK39" s="225"/>
      <c r="AL39" s="225"/>
      <c r="AM39" s="225"/>
      <c r="AN39" s="225"/>
      <c r="AO39" s="225"/>
      <c r="AP39" s="225"/>
      <c r="AQ39" s="225"/>
      <c r="AR39" s="225"/>
      <c r="AS39" s="225"/>
      <c r="AT39" s="225"/>
      <c r="AU39" s="225"/>
      <c r="AV39" s="225"/>
      <c r="AW39" s="225"/>
      <c r="AX39" s="225"/>
      <c r="AY39" s="225"/>
      <c r="AZ39" s="225"/>
      <c r="BA39" s="225"/>
      <c r="BB39" s="225"/>
      <c r="BC39" s="225"/>
      <c r="BD39" s="225"/>
      <c r="BE39" s="225"/>
      <c r="BF39" s="225"/>
      <c r="BG39" s="225"/>
      <c r="BH39" s="225"/>
      <c r="BI39" s="225"/>
      <c r="BJ39" s="225"/>
      <c r="BK39" s="225"/>
      <c r="BL39" s="226"/>
      <c r="BM39" s="227"/>
      <c r="BN39" s="228"/>
      <c r="BO39" s="228"/>
      <c r="BP39" s="236"/>
      <c r="BQ39" s="236"/>
      <c r="BR39" s="236"/>
      <c r="BS39" s="236"/>
    </row>
    <row r="40" spans="1:71" s="4" customFormat="1" ht="18" customHeight="1">
      <c r="A40" s="234"/>
      <c r="B40" s="235"/>
      <c r="C40" s="235"/>
      <c r="D40" s="235"/>
      <c r="E40" s="234"/>
      <c r="F40" s="234"/>
      <c r="G40" s="234"/>
      <c r="H40" s="234"/>
      <c r="I40" s="234"/>
      <c r="J40" s="234"/>
      <c r="K40" s="234"/>
      <c r="L40" s="234"/>
      <c r="M40" s="235"/>
      <c r="N40" s="235"/>
      <c r="O40" s="234"/>
      <c r="P40" s="234"/>
      <c r="Q40" s="234"/>
      <c r="R40" s="234"/>
      <c r="S40" s="228">
        <f t="shared" si="1"/>
        <v>0</v>
      </c>
      <c r="T40" s="225"/>
      <c r="U40" s="225"/>
      <c r="V40" s="225"/>
      <c r="W40" s="228"/>
      <c r="X40" s="228"/>
      <c r="Y40" s="228"/>
      <c r="Z40" s="228"/>
      <c r="AA40" s="228"/>
      <c r="AB40" s="228"/>
      <c r="AC40" s="228"/>
      <c r="AD40" s="228"/>
      <c r="AE40" s="225"/>
      <c r="AF40" s="228"/>
      <c r="AG40" s="228"/>
      <c r="AH40" s="225"/>
      <c r="AI40" s="225"/>
      <c r="AJ40" s="225"/>
      <c r="AK40" s="225"/>
      <c r="AL40" s="225"/>
      <c r="AM40" s="225"/>
      <c r="AN40" s="225"/>
      <c r="AO40" s="225"/>
      <c r="AP40" s="225"/>
      <c r="AQ40" s="225"/>
      <c r="AR40" s="225"/>
      <c r="AS40" s="225"/>
      <c r="AT40" s="225"/>
      <c r="AU40" s="225"/>
      <c r="AV40" s="225"/>
      <c r="AW40" s="225"/>
      <c r="AX40" s="225"/>
      <c r="AY40" s="225"/>
      <c r="AZ40" s="225"/>
      <c r="BA40" s="225"/>
      <c r="BB40" s="225"/>
      <c r="BC40" s="225"/>
      <c r="BD40" s="225"/>
      <c r="BE40" s="225"/>
      <c r="BF40" s="225"/>
      <c r="BG40" s="225"/>
      <c r="BH40" s="225"/>
      <c r="BI40" s="225"/>
      <c r="BJ40" s="225"/>
      <c r="BK40" s="225"/>
      <c r="BL40" s="226"/>
      <c r="BM40" s="227"/>
      <c r="BN40" s="228"/>
      <c r="BO40" s="228"/>
      <c r="BP40" s="236"/>
      <c r="BQ40" s="236"/>
      <c r="BR40" s="236"/>
      <c r="BS40" s="236"/>
    </row>
    <row r="41" spans="1:71" s="4" customFormat="1" ht="18" customHeight="1">
      <c r="A41" s="234"/>
      <c r="B41" s="235"/>
      <c r="C41" s="235"/>
      <c r="D41" s="235"/>
      <c r="E41" s="234"/>
      <c r="F41" s="234"/>
      <c r="G41" s="234"/>
      <c r="H41" s="234"/>
      <c r="I41" s="234"/>
      <c r="J41" s="234"/>
      <c r="K41" s="234"/>
      <c r="L41" s="234"/>
      <c r="M41" s="235"/>
      <c r="N41" s="235"/>
      <c r="O41" s="234"/>
      <c r="P41" s="234"/>
      <c r="Q41" s="234"/>
      <c r="R41" s="234"/>
      <c r="S41" s="228">
        <f t="shared" si="1"/>
        <v>0</v>
      </c>
      <c r="T41" s="225"/>
      <c r="U41" s="225"/>
      <c r="V41" s="225"/>
      <c r="W41" s="228"/>
      <c r="X41" s="228"/>
      <c r="Y41" s="228"/>
      <c r="Z41" s="228"/>
      <c r="AA41" s="228"/>
      <c r="AB41" s="228"/>
      <c r="AC41" s="228"/>
      <c r="AD41" s="228"/>
      <c r="AE41" s="225"/>
      <c r="AF41" s="228"/>
      <c r="AG41" s="228"/>
      <c r="AH41" s="225"/>
      <c r="AI41" s="225"/>
      <c r="AJ41" s="225"/>
      <c r="AK41" s="225"/>
      <c r="AL41" s="225"/>
      <c r="AM41" s="225"/>
      <c r="AN41" s="225"/>
      <c r="AO41" s="225"/>
      <c r="AP41" s="225"/>
      <c r="AQ41" s="225"/>
      <c r="AR41" s="225"/>
      <c r="AS41" s="225"/>
      <c r="AT41" s="225"/>
      <c r="AU41" s="225"/>
      <c r="AV41" s="225"/>
      <c r="AW41" s="225"/>
      <c r="AX41" s="225"/>
      <c r="AY41" s="225"/>
      <c r="AZ41" s="225"/>
      <c r="BA41" s="225"/>
      <c r="BB41" s="225"/>
      <c r="BC41" s="225"/>
      <c r="BD41" s="225"/>
      <c r="BE41" s="225"/>
      <c r="BF41" s="225"/>
      <c r="BG41" s="225"/>
      <c r="BH41" s="225"/>
      <c r="BI41" s="225"/>
      <c r="BJ41" s="225"/>
      <c r="BK41" s="225"/>
      <c r="BL41" s="226"/>
      <c r="BM41" s="227"/>
      <c r="BN41" s="228"/>
      <c r="BO41" s="228"/>
      <c r="BP41" s="236"/>
      <c r="BQ41" s="236"/>
      <c r="BR41" s="236"/>
      <c r="BS41" s="236"/>
    </row>
    <row r="42" spans="1:71" s="4" customFormat="1" ht="18" customHeight="1">
      <c r="A42" s="234"/>
      <c r="B42" s="235"/>
      <c r="C42" s="235"/>
      <c r="D42" s="235"/>
      <c r="E42" s="234"/>
      <c r="F42" s="234"/>
      <c r="G42" s="234"/>
      <c r="H42" s="234"/>
      <c r="I42" s="234"/>
      <c r="J42" s="234"/>
      <c r="K42" s="234"/>
      <c r="L42" s="234"/>
      <c r="M42" s="235"/>
      <c r="N42" s="235"/>
      <c r="O42" s="234"/>
      <c r="P42" s="234"/>
      <c r="Q42" s="234"/>
      <c r="R42" s="234"/>
      <c r="S42" s="228"/>
      <c r="T42" s="225"/>
      <c r="U42" s="225"/>
      <c r="V42" s="225"/>
      <c r="W42" s="228"/>
      <c r="X42" s="228"/>
      <c r="Y42" s="228"/>
      <c r="Z42" s="228"/>
      <c r="AA42" s="228"/>
      <c r="AB42" s="228"/>
      <c r="AC42" s="228"/>
      <c r="AD42" s="228"/>
      <c r="AE42" s="225"/>
      <c r="AF42" s="228"/>
      <c r="AG42" s="228"/>
      <c r="AH42" s="225"/>
      <c r="AI42" s="225"/>
      <c r="AJ42" s="225"/>
      <c r="AK42" s="225"/>
      <c r="AL42" s="225"/>
      <c r="AM42" s="225"/>
      <c r="AN42" s="225"/>
      <c r="AO42" s="225"/>
      <c r="AP42" s="225"/>
      <c r="AQ42" s="225"/>
      <c r="AR42" s="225"/>
      <c r="AS42" s="225"/>
      <c r="AT42" s="225"/>
      <c r="AU42" s="225"/>
      <c r="AV42" s="225"/>
      <c r="AW42" s="225"/>
      <c r="AX42" s="225"/>
      <c r="AY42" s="225"/>
      <c r="AZ42" s="225"/>
      <c r="BA42" s="225"/>
      <c r="BB42" s="225"/>
      <c r="BC42" s="225"/>
      <c r="BD42" s="225"/>
      <c r="BE42" s="225"/>
      <c r="BF42" s="225"/>
      <c r="BG42" s="225"/>
      <c r="BH42" s="225"/>
      <c r="BI42" s="225"/>
      <c r="BJ42" s="225"/>
      <c r="BK42" s="225"/>
      <c r="BL42" s="226"/>
      <c r="BM42" s="227"/>
      <c r="BN42" s="228"/>
      <c r="BO42" s="228"/>
      <c r="BP42" s="236"/>
      <c r="BQ42" s="236"/>
      <c r="BR42" s="236"/>
      <c r="BS42" s="236"/>
    </row>
    <row r="43" spans="1:71" s="4" customFormat="1" ht="18" customHeight="1">
      <c r="A43" s="234"/>
      <c r="B43" s="235">
        <f aca="true" t="shared" si="24" ref="B43:B49">C43+K43</f>
        <v>0</v>
      </c>
      <c r="C43" s="235">
        <f t="shared" si="17"/>
        <v>0</v>
      </c>
      <c r="D43" s="235">
        <f t="shared" si="17"/>
        <v>0</v>
      </c>
      <c r="E43" s="234"/>
      <c r="F43" s="234"/>
      <c r="G43" s="234"/>
      <c r="H43" s="234"/>
      <c r="I43" s="234"/>
      <c r="J43" s="234"/>
      <c r="K43" s="234">
        <f t="shared" si="0"/>
        <v>0</v>
      </c>
      <c r="L43" s="234"/>
      <c r="M43" s="235"/>
      <c r="N43" s="235"/>
      <c r="O43" s="234"/>
      <c r="P43" s="234"/>
      <c r="Q43" s="234"/>
      <c r="R43" s="234"/>
      <c r="S43" s="228">
        <f t="shared" si="1"/>
        <v>0</v>
      </c>
      <c r="T43" s="225">
        <f t="shared" si="1"/>
        <v>0</v>
      </c>
      <c r="U43" s="225">
        <f t="shared" si="1"/>
        <v>0</v>
      </c>
      <c r="V43" s="225">
        <f t="shared" si="18"/>
        <v>0</v>
      </c>
      <c r="W43" s="228">
        <f t="shared" si="18"/>
        <v>0</v>
      </c>
      <c r="X43" s="228">
        <f t="shared" si="18"/>
        <v>0</v>
      </c>
      <c r="Y43" s="228">
        <f t="shared" si="18"/>
        <v>0</v>
      </c>
      <c r="Z43" s="228">
        <f t="shared" si="18"/>
        <v>0</v>
      </c>
      <c r="AA43" s="228">
        <f aca="true" t="shared" si="25" ref="AA43:AA49">AG43+AM43+AS143</f>
        <v>0</v>
      </c>
      <c r="AB43" s="228"/>
      <c r="AC43" s="228"/>
      <c r="AD43" s="228">
        <f t="shared" si="3"/>
        <v>0</v>
      </c>
      <c r="AE43" s="225"/>
      <c r="AF43" s="228"/>
      <c r="AG43" s="228">
        <f t="shared" si="4"/>
        <v>0</v>
      </c>
      <c r="AH43" s="225"/>
      <c r="AI43" s="225"/>
      <c r="AJ43" s="225">
        <f t="shared" si="5"/>
        <v>0</v>
      </c>
      <c r="AK43" s="225"/>
      <c r="AL43" s="225"/>
      <c r="AM43" s="225">
        <f t="shared" si="6"/>
        <v>0</v>
      </c>
      <c r="AN43" s="225"/>
      <c r="AO43" s="225"/>
      <c r="AP43" s="225">
        <f t="shared" si="7"/>
        <v>0</v>
      </c>
      <c r="AQ43" s="225"/>
      <c r="AR43" s="225"/>
      <c r="AS43" s="225">
        <f t="shared" si="8"/>
        <v>0</v>
      </c>
      <c r="AT43" s="225">
        <f t="shared" si="9"/>
        <v>0</v>
      </c>
      <c r="AU43" s="225">
        <f t="shared" si="10"/>
        <v>0</v>
      </c>
      <c r="AV43" s="225">
        <f t="shared" si="11"/>
        <v>0</v>
      </c>
      <c r="AW43" s="225"/>
      <c r="AX43" s="225"/>
      <c r="AY43" s="225"/>
      <c r="AZ43" s="225">
        <f t="shared" si="12"/>
        <v>0</v>
      </c>
      <c r="BA43" s="225"/>
      <c r="BB43" s="225"/>
      <c r="BC43" s="225">
        <f t="shared" si="13"/>
        <v>0</v>
      </c>
      <c r="BD43" s="225"/>
      <c r="BE43" s="225"/>
      <c r="BF43" s="225"/>
      <c r="BG43" s="225">
        <f t="shared" si="14"/>
        <v>0</v>
      </c>
      <c r="BH43" s="225"/>
      <c r="BI43" s="225"/>
      <c r="BJ43" s="225"/>
      <c r="BK43" s="225">
        <f t="shared" si="15"/>
        <v>0</v>
      </c>
      <c r="BL43" s="226">
        <f t="shared" si="19"/>
        <v>0</v>
      </c>
      <c r="BM43" s="227">
        <f t="shared" si="19"/>
        <v>0</v>
      </c>
      <c r="BN43" s="228"/>
      <c r="BO43" s="228"/>
      <c r="BP43" s="236"/>
      <c r="BQ43" s="236"/>
      <c r="BR43" s="236"/>
      <c r="BS43" s="236"/>
    </row>
    <row r="44" spans="1:71" s="4" customFormat="1" ht="18" customHeight="1">
      <c r="A44" s="234"/>
      <c r="B44" s="235">
        <f t="shared" si="24"/>
        <v>0</v>
      </c>
      <c r="C44" s="235">
        <f t="shared" si="17"/>
        <v>0</v>
      </c>
      <c r="D44" s="235">
        <f t="shared" si="17"/>
        <v>0</v>
      </c>
      <c r="E44" s="234"/>
      <c r="F44" s="234"/>
      <c r="G44" s="234"/>
      <c r="H44" s="234"/>
      <c r="I44" s="234"/>
      <c r="J44" s="234"/>
      <c r="K44" s="234">
        <f t="shared" si="0"/>
        <v>0</v>
      </c>
      <c r="L44" s="234"/>
      <c r="M44" s="235"/>
      <c r="N44" s="235"/>
      <c r="O44" s="234"/>
      <c r="P44" s="234"/>
      <c r="Q44" s="234"/>
      <c r="R44" s="234"/>
      <c r="S44" s="228">
        <f t="shared" si="1"/>
        <v>0</v>
      </c>
      <c r="T44" s="225">
        <f t="shared" si="1"/>
        <v>0</v>
      </c>
      <c r="U44" s="225">
        <f t="shared" si="1"/>
        <v>0</v>
      </c>
      <c r="V44" s="225">
        <f t="shared" si="18"/>
        <v>0</v>
      </c>
      <c r="W44" s="228">
        <f t="shared" si="18"/>
        <v>0</v>
      </c>
      <c r="X44" s="228">
        <f t="shared" si="18"/>
        <v>0</v>
      </c>
      <c r="Y44" s="228">
        <f t="shared" si="18"/>
        <v>0</v>
      </c>
      <c r="Z44" s="228">
        <f t="shared" si="18"/>
        <v>0</v>
      </c>
      <c r="AA44" s="228">
        <f t="shared" si="25"/>
        <v>0</v>
      </c>
      <c r="AB44" s="228"/>
      <c r="AC44" s="228"/>
      <c r="AD44" s="228">
        <f t="shared" si="3"/>
        <v>0</v>
      </c>
      <c r="AE44" s="225"/>
      <c r="AF44" s="228"/>
      <c r="AG44" s="228">
        <f t="shared" si="4"/>
        <v>0</v>
      </c>
      <c r="AH44" s="225"/>
      <c r="AI44" s="225"/>
      <c r="AJ44" s="225">
        <f t="shared" si="5"/>
        <v>0</v>
      </c>
      <c r="AK44" s="225"/>
      <c r="AL44" s="225"/>
      <c r="AM44" s="225">
        <f t="shared" si="6"/>
        <v>0</v>
      </c>
      <c r="AN44" s="225"/>
      <c r="AO44" s="225"/>
      <c r="AP44" s="225">
        <f t="shared" si="7"/>
        <v>0</v>
      </c>
      <c r="AQ44" s="225"/>
      <c r="AR44" s="225"/>
      <c r="AS44" s="225">
        <f t="shared" si="8"/>
        <v>0</v>
      </c>
      <c r="AT44" s="225">
        <f t="shared" si="9"/>
        <v>0</v>
      </c>
      <c r="AU44" s="225">
        <f t="shared" si="10"/>
        <v>0</v>
      </c>
      <c r="AV44" s="225">
        <f t="shared" si="11"/>
        <v>0</v>
      </c>
      <c r="AW44" s="225"/>
      <c r="AX44" s="225"/>
      <c r="AY44" s="225"/>
      <c r="AZ44" s="225">
        <f t="shared" si="12"/>
        <v>0</v>
      </c>
      <c r="BA44" s="225"/>
      <c r="BB44" s="225"/>
      <c r="BC44" s="225">
        <f t="shared" si="13"/>
        <v>0</v>
      </c>
      <c r="BD44" s="225"/>
      <c r="BE44" s="225"/>
      <c r="BF44" s="225"/>
      <c r="BG44" s="225">
        <f t="shared" si="14"/>
        <v>0</v>
      </c>
      <c r="BH44" s="225"/>
      <c r="BI44" s="225"/>
      <c r="BJ44" s="225"/>
      <c r="BK44" s="225">
        <f t="shared" si="15"/>
        <v>0</v>
      </c>
      <c r="BL44" s="226">
        <f t="shared" si="19"/>
        <v>0</v>
      </c>
      <c r="BM44" s="227">
        <f t="shared" si="19"/>
        <v>0</v>
      </c>
      <c r="BN44" s="228"/>
      <c r="BO44" s="228"/>
      <c r="BP44" s="236"/>
      <c r="BQ44" s="236"/>
      <c r="BR44" s="236"/>
      <c r="BS44" s="236"/>
    </row>
    <row r="45" spans="1:71" s="4" customFormat="1" ht="18" customHeight="1">
      <c r="A45" s="234"/>
      <c r="B45" s="235">
        <f t="shared" si="24"/>
        <v>0</v>
      </c>
      <c r="C45" s="235">
        <f t="shared" si="17"/>
        <v>0</v>
      </c>
      <c r="D45" s="235">
        <f t="shared" si="17"/>
        <v>0</v>
      </c>
      <c r="E45" s="234"/>
      <c r="F45" s="234"/>
      <c r="G45" s="234"/>
      <c r="H45" s="234"/>
      <c r="I45" s="234"/>
      <c r="J45" s="234"/>
      <c r="K45" s="234">
        <f t="shared" si="0"/>
        <v>0</v>
      </c>
      <c r="L45" s="234"/>
      <c r="M45" s="235"/>
      <c r="N45" s="235"/>
      <c r="O45" s="234"/>
      <c r="P45" s="234"/>
      <c r="Q45" s="234"/>
      <c r="R45" s="234"/>
      <c r="S45" s="228">
        <f t="shared" si="1"/>
        <v>0</v>
      </c>
      <c r="T45" s="225">
        <f t="shared" si="1"/>
        <v>0</v>
      </c>
      <c r="U45" s="225">
        <f t="shared" si="1"/>
        <v>0</v>
      </c>
      <c r="V45" s="225">
        <f t="shared" si="18"/>
        <v>0</v>
      </c>
      <c r="W45" s="228">
        <f t="shared" si="18"/>
        <v>0</v>
      </c>
      <c r="X45" s="228">
        <f t="shared" si="18"/>
        <v>0</v>
      </c>
      <c r="Y45" s="228">
        <f t="shared" si="18"/>
        <v>0</v>
      </c>
      <c r="Z45" s="228">
        <f t="shared" si="18"/>
        <v>0</v>
      </c>
      <c r="AA45" s="228">
        <f t="shared" si="25"/>
        <v>0</v>
      </c>
      <c r="AB45" s="228"/>
      <c r="AC45" s="228"/>
      <c r="AD45" s="228">
        <f t="shared" si="3"/>
        <v>0</v>
      </c>
      <c r="AE45" s="225"/>
      <c r="AF45" s="228"/>
      <c r="AG45" s="228">
        <f t="shared" si="4"/>
        <v>0</v>
      </c>
      <c r="AH45" s="225"/>
      <c r="AI45" s="225"/>
      <c r="AJ45" s="225">
        <f t="shared" si="5"/>
        <v>0</v>
      </c>
      <c r="AK45" s="225"/>
      <c r="AL45" s="225"/>
      <c r="AM45" s="225">
        <f t="shared" si="6"/>
        <v>0</v>
      </c>
      <c r="AN45" s="225"/>
      <c r="AO45" s="225"/>
      <c r="AP45" s="225">
        <f t="shared" si="7"/>
        <v>0</v>
      </c>
      <c r="AQ45" s="225"/>
      <c r="AR45" s="225"/>
      <c r="AS45" s="225">
        <f t="shared" si="8"/>
        <v>0</v>
      </c>
      <c r="AT45" s="225">
        <f t="shared" si="9"/>
        <v>0</v>
      </c>
      <c r="AU45" s="225">
        <f t="shared" si="10"/>
        <v>0</v>
      </c>
      <c r="AV45" s="225">
        <f t="shared" si="11"/>
        <v>0</v>
      </c>
      <c r="AW45" s="225"/>
      <c r="AX45" s="225"/>
      <c r="AY45" s="225"/>
      <c r="AZ45" s="225">
        <f t="shared" si="12"/>
        <v>0</v>
      </c>
      <c r="BA45" s="225"/>
      <c r="BB45" s="225"/>
      <c r="BC45" s="225">
        <f t="shared" si="13"/>
        <v>0</v>
      </c>
      <c r="BD45" s="225"/>
      <c r="BE45" s="225"/>
      <c r="BF45" s="225"/>
      <c r="BG45" s="225">
        <f t="shared" si="14"/>
        <v>0</v>
      </c>
      <c r="BH45" s="225"/>
      <c r="BI45" s="225"/>
      <c r="BJ45" s="225"/>
      <c r="BK45" s="225">
        <f t="shared" si="15"/>
        <v>0</v>
      </c>
      <c r="BL45" s="226">
        <f t="shared" si="19"/>
        <v>0</v>
      </c>
      <c r="BM45" s="227">
        <f t="shared" si="19"/>
        <v>0</v>
      </c>
      <c r="BN45" s="228"/>
      <c r="BO45" s="228"/>
      <c r="BP45" s="236"/>
      <c r="BQ45" s="236"/>
      <c r="BR45" s="236"/>
      <c r="BS45" s="236"/>
    </row>
    <row r="46" spans="1:71" s="4" customFormat="1" ht="18" customHeight="1">
      <c r="A46" s="234"/>
      <c r="B46" s="235">
        <f t="shared" si="24"/>
        <v>0</v>
      </c>
      <c r="C46" s="235">
        <f t="shared" si="17"/>
        <v>0</v>
      </c>
      <c r="D46" s="235">
        <f t="shared" si="17"/>
        <v>0</v>
      </c>
      <c r="E46" s="234"/>
      <c r="F46" s="234"/>
      <c r="G46" s="234"/>
      <c r="H46" s="234"/>
      <c r="I46" s="234"/>
      <c r="J46" s="234"/>
      <c r="K46" s="234">
        <f t="shared" si="0"/>
        <v>0</v>
      </c>
      <c r="L46" s="234"/>
      <c r="M46" s="235"/>
      <c r="N46" s="235"/>
      <c r="O46" s="234"/>
      <c r="P46" s="234"/>
      <c r="Q46" s="234"/>
      <c r="R46" s="234"/>
      <c r="S46" s="228">
        <f t="shared" si="1"/>
        <v>0</v>
      </c>
      <c r="T46" s="225">
        <f t="shared" si="1"/>
        <v>0</v>
      </c>
      <c r="U46" s="225">
        <f t="shared" si="1"/>
        <v>0</v>
      </c>
      <c r="V46" s="225">
        <f t="shared" si="18"/>
        <v>0</v>
      </c>
      <c r="W46" s="228">
        <f t="shared" si="18"/>
        <v>0</v>
      </c>
      <c r="X46" s="228">
        <f t="shared" si="18"/>
        <v>0</v>
      </c>
      <c r="Y46" s="228">
        <f t="shared" si="18"/>
        <v>0</v>
      </c>
      <c r="Z46" s="228">
        <f t="shared" si="18"/>
        <v>0</v>
      </c>
      <c r="AA46" s="228">
        <f t="shared" si="25"/>
        <v>0</v>
      </c>
      <c r="AB46" s="228"/>
      <c r="AC46" s="228"/>
      <c r="AD46" s="228">
        <f t="shared" si="3"/>
        <v>0</v>
      </c>
      <c r="AE46" s="225"/>
      <c r="AF46" s="228"/>
      <c r="AG46" s="228">
        <f t="shared" si="4"/>
        <v>0</v>
      </c>
      <c r="AH46" s="225"/>
      <c r="AI46" s="225"/>
      <c r="AJ46" s="225">
        <f t="shared" si="5"/>
        <v>0</v>
      </c>
      <c r="AK46" s="225"/>
      <c r="AL46" s="225"/>
      <c r="AM46" s="225">
        <f t="shared" si="6"/>
        <v>0</v>
      </c>
      <c r="AN46" s="225"/>
      <c r="AO46" s="225"/>
      <c r="AP46" s="225">
        <f t="shared" si="7"/>
        <v>0</v>
      </c>
      <c r="AQ46" s="225"/>
      <c r="AR46" s="225"/>
      <c r="AS46" s="225">
        <f t="shared" si="8"/>
        <v>0</v>
      </c>
      <c r="AT46" s="225">
        <f t="shared" si="9"/>
        <v>0</v>
      </c>
      <c r="AU46" s="225">
        <f t="shared" si="10"/>
        <v>0</v>
      </c>
      <c r="AV46" s="225">
        <f t="shared" si="11"/>
        <v>0</v>
      </c>
      <c r="AW46" s="225"/>
      <c r="AX46" s="225"/>
      <c r="AY46" s="225"/>
      <c r="AZ46" s="225">
        <f t="shared" si="12"/>
        <v>0</v>
      </c>
      <c r="BA46" s="225"/>
      <c r="BB46" s="225"/>
      <c r="BC46" s="225">
        <f t="shared" si="13"/>
        <v>0</v>
      </c>
      <c r="BD46" s="225"/>
      <c r="BE46" s="225"/>
      <c r="BF46" s="225"/>
      <c r="BG46" s="225">
        <f t="shared" si="14"/>
        <v>0</v>
      </c>
      <c r="BH46" s="225"/>
      <c r="BI46" s="225"/>
      <c r="BJ46" s="225"/>
      <c r="BK46" s="225">
        <f t="shared" si="15"/>
        <v>0</v>
      </c>
      <c r="BL46" s="226">
        <f t="shared" si="19"/>
        <v>0</v>
      </c>
      <c r="BM46" s="227">
        <f t="shared" si="19"/>
        <v>0</v>
      </c>
      <c r="BN46" s="228"/>
      <c r="BO46" s="228"/>
      <c r="BP46" s="236"/>
      <c r="BQ46" s="236"/>
      <c r="BR46" s="236"/>
      <c r="BS46" s="236"/>
    </row>
    <row r="47" spans="1:71" s="4" customFormat="1" ht="18" customHeight="1">
      <c r="A47" s="234"/>
      <c r="B47" s="235">
        <f t="shared" si="24"/>
        <v>0</v>
      </c>
      <c r="C47" s="235">
        <f t="shared" si="17"/>
        <v>0</v>
      </c>
      <c r="D47" s="235">
        <f t="shared" si="17"/>
        <v>0</v>
      </c>
      <c r="E47" s="234"/>
      <c r="F47" s="234"/>
      <c r="G47" s="234"/>
      <c r="H47" s="234"/>
      <c r="I47" s="234"/>
      <c r="J47" s="234"/>
      <c r="K47" s="234">
        <f t="shared" si="0"/>
        <v>0</v>
      </c>
      <c r="L47" s="234"/>
      <c r="M47" s="235"/>
      <c r="N47" s="235"/>
      <c r="O47" s="234"/>
      <c r="P47" s="234"/>
      <c r="Q47" s="234"/>
      <c r="R47" s="234"/>
      <c r="S47" s="228">
        <f t="shared" si="1"/>
        <v>0</v>
      </c>
      <c r="T47" s="225">
        <f t="shared" si="1"/>
        <v>0</v>
      </c>
      <c r="U47" s="225">
        <f t="shared" si="1"/>
        <v>0</v>
      </c>
      <c r="V47" s="225">
        <f t="shared" si="18"/>
        <v>0</v>
      </c>
      <c r="W47" s="228">
        <f t="shared" si="18"/>
        <v>0</v>
      </c>
      <c r="X47" s="228">
        <f t="shared" si="18"/>
        <v>0</v>
      </c>
      <c r="Y47" s="228">
        <f t="shared" si="18"/>
        <v>0</v>
      </c>
      <c r="Z47" s="228">
        <f t="shared" si="18"/>
        <v>0</v>
      </c>
      <c r="AA47" s="228">
        <f t="shared" si="25"/>
        <v>0</v>
      </c>
      <c r="AB47" s="228"/>
      <c r="AC47" s="228"/>
      <c r="AD47" s="228">
        <f t="shared" si="3"/>
        <v>0</v>
      </c>
      <c r="AE47" s="225"/>
      <c r="AF47" s="228"/>
      <c r="AG47" s="228">
        <f t="shared" si="4"/>
        <v>0</v>
      </c>
      <c r="AH47" s="225"/>
      <c r="AI47" s="225"/>
      <c r="AJ47" s="225">
        <f t="shared" si="5"/>
        <v>0</v>
      </c>
      <c r="AK47" s="225"/>
      <c r="AL47" s="225"/>
      <c r="AM47" s="225">
        <f t="shared" si="6"/>
        <v>0</v>
      </c>
      <c r="AN47" s="225"/>
      <c r="AO47" s="225"/>
      <c r="AP47" s="225">
        <f t="shared" si="7"/>
        <v>0</v>
      </c>
      <c r="AQ47" s="225"/>
      <c r="AR47" s="225"/>
      <c r="AS47" s="225">
        <f t="shared" si="8"/>
        <v>0</v>
      </c>
      <c r="AT47" s="225">
        <f t="shared" si="9"/>
        <v>0</v>
      </c>
      <c r="AU47" s="225">
        <f t="shared" si="10"/>
        <v>0</v>
      </c>
      <c r="AV47" s="225">
        <f t="shared" si="11"/>
        <v>0</v>
      </c>
      <c r="AW47" s="225"/>
      <c r="AX47" s="225"/>
      <c r="AY47" s="225"/>
      <c r="AZ47" s="225">
        <f t="shared" si="12"/>
        <v>0</v>
      </c>
      <c r="BA47" s="225"/>
      <c r="BB47" s="225"/>
      <c r="BC47" s="225">
        <f t="shared" si="13"/>
        <v>0</v>
      </c>
      <c r="BD47" s="225"/>
      <c r="BE47" s="225"/>
      <c r="BF47" s="225"/>
      <c r="BG47" s="225">
        <f t="shared" si="14"/>
        <v>0</v>
      </c>
      <c r="BH47" s="225"/>
      <c r="BI47" s="225"/>
      <c r="BJ47" s="225"/>
      <c r="BK47" s="225">
        <f t="shared" si="15"/>
        <v>0</v>
      </c>
      <c r="BL47" s="226">
        <f t="shared" si="19"/>
        <v>0</v>
      </c>
      <c r="BM47" s="227">
        <f t="shared" si="19"/>
        <v>0</v>
      </c>
      <c r="BN47" s="228"/>
      <c r="BO47" s="228"/>
      <c r="BP47" s="236"/>
      <c r="BQ47" s="236"/>
      <c r="BR47" s="236"/>
      <c r="BS47" s="236"/>
    </row>
    <row r="48" spans="1:71" s="4" customFormat="1" ht="18" customHeight="1">
      <c r="A48" s="234"/>
      <c r="B48" s="235">
        <f t="shared" si="24"/>
        <v>0</v>
      </c>
      <c r="C48" s="235">
        <f t="shared" si="17"/>
        <v>0</v>
      </c>
      <c r="D48" s="235">
        <f t="shared" si="17"/>
        <v>0</v>
      </c>
      <c r="E48" s="234"/>
      <c r="F48" s="234"/>
      <c r="G48" s="234"/>
      <c r="H48" s="234"/>
      <c r="I48" s="234"/>
      <c r="J48" s="234"/>
      <c r="K48" s="234">
        <f t="shared" si="0"/>
        <v>0</v>
      </c>
      <c r="L48" s="234"/>
      <c r="M48" s="235"/>
      <c r="N48" s="235"/>
      <c r="O48" s="234"/>
      <c r="P48" s="234"/>
      <c r="Q48" s="234"/>
      <c r="R48" s="234"/>
      <c r="S48" s="228">
        <f t="shared" si="1"/>
        <v>0</v>
      </c>
      <c r="T48" s="225">
        <f t="shared" si="1"/>
        <v>0</v>
      </c>
      <c r="U48" s="225">
        <f t="shared" si="1"/>
        <v>0</v>
      </c>
      <c r="V48" s="225">
        <f t="shared" si="18"/>
        <v>0</v>
      </c>
      <c r="W48" s="228">
        <f t="shared" si="18"/>
        <v>0</v>
      </c>
      <c r="X48" s="228">
        <f t="shared" si="18"/>
        <v>0</v>
      </c>
      <c r="Y48" s="228">
        <f t="shared" si="18"/>
        <v>0</v>
      </c>
      <c r="Z48" s="228">
        <f t="shared" si="18"/>
        <v>0</v>
      </c>
      <c r="AA48" s="228">
        <f t="shared" si="25"/>
        <v>0</v>
      </c>
      <c r="AB48" s="228"/>
      <c r="AC48" s="228"/>
      <c r="AD48" s="228">
        <f t="shared" si="3"/>
        <v>0</v>
      </c>
      <c r="AE48" s="225"/>
      <c r="AF48" s="228"/>
      <c r="AG48" s="228">
        <f t="shared" si="4"/>
        <v>0</v>
      </c>
      <c r="AH48" s="225"/>
      <c r="AI48" s="225"/>
      <c r="AJ48" s="225">
        <f t="shared" si="5"/>
        <v>0</v>
      </c>
      <c r="AK48" s="225"/>
      <c r="AL48" s="225"/>
      <c r="AM48" s="225">
        <f t="shared" si="6"/>
        <v>0</v>
      </c>
      <c r="AN48" s="225"/>
      <c r="AO48" s="225"/>
      <c r="AP48" s="225">
        <f t="shared" si="7"/>
        <v>0</v>
      </c>
      <c r="AQ48" s="225"/>
      <c r="AR48" s="225"/>
      <c r="AS48" s="225">
        <f t="shared" si="8"/>
        <v>0</v>
      </c>
      <c r="AT48" s="225">
        <f t="shared" si="9"/>
        <v>0</v>
      </c>
      <c r="AU48" s="225">
        <f t="shared" si="10"/>
        <v>0</v>
      </c>
      <c r="AV48" s="225">
        <f t="shared" si="11"/>
        <v>0</v>
      </c>
      <c r="AW48" s="225"/>
      <c r="AX48" s="225"/>
      <c r="AY48" s="225"/>
      <c r="AZ48" s="225">
        <f t="shared" si="12"/>
        <v>0</v>
      </c>
      <c r="BA48" s="225"/>
      <c r="BB48" s="225"/>
      <c r="BC48" s="225">
        <f t="shared" si="13"/>
        <v>0</v>
      </c>
      <c r="BD48" s="225"/>
      <c r="BE48" s="225"/>
      <c r="BF48" s="225"/>
      <c r="BG48" s="225">
        <f t="shared" si="14"/>
        <v>0</v>
      </c>
      <c r="BH48" s="225"/>
      <c r="BI48" s="225"/>
      <c r="BJ48" s="225"/>
      <c r="BK48" s="225">
        <f t="shared" si="15"/>
        <v>0</v>
      </c>
      <c r="BL48" s="226">
        <f t="shared" si="19"/>
        <v>0</v>
      </c>
      <c r="BM48" s="227">
        <f t="shared" si="19"/>
        <v>0</v>
      </c>
      <c r="BN48" s="228"/>
      <c r="BO48" s="228"/>
      <c r="BP48" s="236"/>
      <c r="BQ48" s="236"/>
      <c r="BR48" s="236"/>
      <c r="BS48" s="236"/>
    </row>
    <row r="49" spans="1:71" s="4" customFormat="1" ht="18" customHeight="1">
      <c r="A49" s="234"/>
      <c r="B49" s="235">
        <f t="shared" si="24"/>
        <v>0</v>
      </c>
      <c r="C49" s="235">
        <f t="shared" si="17"/>
        <v>0</v>
      </c>
      <c r="D49" s="235">
        <f t="shared" si="17"/>
        <v>0</v>
      </c>
      <c r="E49" s="234"/>
      <c r="F49" s="234"/>
      <c r="G49" s="234"/>
      <c r="H49" s="234"/>
      <c r="I49" s="234"/>
      <c r="J49" s="234"/>
      <c r="K49" s="234">
        <f t="shared" si="0"/>
        <v>0</v>
      </c>
      <c r="L49" s="234"/>
      <c r="M49" s="235"/>
      <c r="N49" s="235"/>
      <c r="O49" s="234"/>
      <c r="P49" s="234"/>
      <c r="Q49" s="234"/>
      <c r="R49" s="234"/>
      <c r="S49" s="228">
        <f t="shared" si="1"/>
        <v>0</v>
      </c>
      <c r="T49" s="225">
        <f t="shared" si="1"/>
        <v>0</v>
      </c>
      <c r="U49" s="225">
        <f t="shared" si="1"/>
        <v>0</v>
      </c>
      <c r="V49" s="225">
        <f t="shared" si="18"/>
        <v>0</v>
      </c>
      <c r="W49" s="228">
        <f t="shared" si="18"/>
        <v>0</v>
      </c>
      <c r="X49" s="228">
        <f t="shared" si="18"/>
        <v>0</v>
      </c>
      <c r="Y49" s="228">
        <f t="shared" si="18"/>
        <v>0</v>
      </c>
      <c r="Z49" s="228">
        <f t="shared" si="18"/>
        <v>0</v>
      </c>
      <c r="AA49" s="228">
        <f t="shared" si="25"/>
        <v>0</v>
      </c>
      <c r="AB49" s="228"/>
      <c r="AC49" s="228"/>
      <c r="AD49" s="228">
        <f t="shared" si="3"/>
        <v>0</v>
      </c>
      <c r="AE49" s="225"/>
      <c r="AF49" s="228"/>
      <c r="AG49" s="228">
        <f t="shared" si="4"/>
        <v>0</v>
      </c>
      <c r="AH49" s="225"/>
      <c r="AI49" s="225"/>
      <c r="AJ49" s="225">
        <f t="shared" si="5"/>
        <v>0</v>
      </c>
      <c r="AK49" s="225"/>
      <c r="AL49" s="225"/>
      <c r="AM49" s="225">
        <f t="shared" si="6"/>
        <v>0</v>
      </c>
      <c r="AN49" s="225"/>
      <c r="AO49" s="225"/>
      <c r="AP49" s="225">
        <f t="shared" si="7"/>
        <v>0</v>
      </c>
      <c r="AQ49" s="225"/>
      <c r="AR49" s="225"/>
      <c r="AS49" s="225">
        <f t="shared" si="8"/>
        <v>0</v>
      </c>
      <c r="AT49" s="225">
        <f t="shared" si="9"/>
        <v>0</v>
      </c>
      <c r="AU49" s="225">
        <f t="shared" si="10"/>
        <v>0</v>
      </c>
      <c r="AV49" s="225">
        <f t="shared" si="11"/>
        <v>0</v>
      </c>
      <c r="AW49" s="225"/>
      <c r="AX49" s="225"/>
      <c r="AY49" s="225"/>
      <c r="AZ49" s="225">
        <f t="shared" si="12"/>
        <v>0</v>
      </c>
      <c r="BA49" s="225"/>
      <c r="BB49" s="225"/>
      <c r="BC49" s="225">
        <f t="shared" si="13"/>
        <v>0</v>
      </c>
      <c r="BD49" s="225"/>
      <c r="BE49" s="225"/>
      <c r="BF49" s="225"/>
      <c r="BG49" s="225">
        <f t="shared" si="14"/>
        <v>0</v>
      </c>
      <c r="BH49" s="225"/>
      <c r="BI49" s="225"/>
      <c r="BJ49" s="225"/>
      <c r="BK49" s="225">
        <f t="shared" si="15"/>
        <v>0</v>
      </c>
      <c r="BL49" s="226">
        <f t="shared" si="19"/>
        <v>0</v>
      </c>
      <c r="BM49" s="227">
        <f t="shared" si="19"/>
        <v>0</v>
      </c>
      <c r="BN49" s="228"/>
      <c r="BO49" s="228"/>
      <c r="BP49" s="236"/>
      <c r="BQ49" s="236"/>
      <c r="BR49" s="236"/>
      <c r="BS49" s="236"/>
    </row>
    <row r="50" spans="1:71" s="20" customFormat="1" ht="19.5" customHeight="1">
      <c r="A50" s="238" t="s">
        <v>49</v>
      </c>
      <c r="B50" s="239">
        <f aca="true" t="shared" si="26" ref="B50:BM50">SUM(B11:B49)</f>
        <v>374</v>
      </c>
      <c r="C50" s="239">
        <f t="shared" si="26"/>
        <v>38</v>
      </c>
      <c r="D50" s="239">
        <f t="shared" si="26"/>
        <v>0</v>
      </c>
      <c r="E50" s="239">
        <f t="shared" si="26"/>
        <v>0</v>
      </c>
      <c r="F50" s="239">
        <f t="shared" si="26"/>
        <v>0</v>
      </c>
      <c r="G50" s="239">
        <f t="shared" si="26"/>
        <v>38</v>
      </c>
      <c r="H50" s="239">
        <f t="shared" si="26"/>
        <v>0</v>
      </c>
      <c r="I50" s="239">
        <f t="shared" si="26"/>
        <v>0</v>
      </c>
      <c r="J50" s="239">
        <f t="shared" si="26"/>
        <v>0</v>
      </c>
      <c r="K50" s="239">
        <f t="shared" si="26"/>
        <v>336</v>
      </c>
      <c r="L50" s="239">
        <f t="shared" si="26"/>
        <v>22</v>
      </c>
      <c r="M50" s="239">
        <f t="shared" si="26"/>
        <v>293</v>
      </c>
      <c r="N50" s="239">
        <f t="shared" si="26"/>
        <v>8</v>
      </c>
      <c r="O50" s="239">
        <f t="shared" si="26"/>
        <v>0</v>
      </c>
      <c r="P50" s="239">
        <f t="shared" si="26"/>
        <v>13</v>
      </c>
      <c r="Q50" s="239">
        <f t="shared" si="26"/>
        <v>0</v>
      </c>
      <c r="R50" s="239">
        <f t="shared" si="26"/>
        <v>0</v>
      </c>
      <c r="S50" s="240">
        <f t="shared" si="26"/>
        <v>108856.40000000001</v>
      </c>
      <c r="T50" s="240">
        <f t="shared" si="26"/>
        <v>97156.70000000001</v>
      </c>
      <c r="U50" s="240">
        <f t="shared" si="26"/>
        <v>11687.500000000002</v>
      </c>
      <c r="V50" s="240">
        <f t="shared" si="26"/>
        <v>56417.600000000006</v>
      </c>
      <c r="W50" s="240">
        <f t="shared" si="26"/>
        <v>45240.899999999994</v>
      </c>
      <c r="X50" s="240">
        <f t="shared" si="26"/>
        <v>11176.700000000003</v>
      </c>
      <c r="Y50" s="240">
        <f t="shared" si="26"/>
        <v>0</v>
      </c>
      <c r="Z50" s="240">
        <f t="shared" si="26"/>
        <v>0</v>
      </c>
      <c r="AA50" s="240">
        <f t="shared" si="26"/>
        <v>0</v>
      </c>
      <c r="AB50" s="240">
        <f t="shared" si="26"/>
        <v>0</v>
      </c>
      <c r="AC50" s="240">
        <f t="shared" si="26"/>
        <v>0</v>
      </c>
      <c r="AD50" s="240">
        <f t="shared" si="26"/>
        <v>0</v>
      </c>
      <c r="AE50" s="240">
        <f t="shared" si="26"/>
        <v>0</v>
      </c>
      <c r="AF50" s="240">
        <f t="shared" si="26"/>
        <v>0</v>
      </c>
      <c r="AG50" s="240">
        <f t="shared" si="26"/>
        <v>0</v>
      </c>
      <c r="AH50" s="240">
        <f t="shared" si="26"/>
        <v>56417.600000000006</v>
      </c>
      <c r="AI50" s="240">
        <f t="shared" si="26"/>
        <v>45240.899999999994</v>
      </c>
      <c r="AJ50" s="240">
        <f t="shared" si="26"/>
        <v>11176.700000000003</v>
      </c>
      <c r="AK50" s="240">
        <f t="shared" si="26"/>
        <v>0</v>
      </c>
      <c r="AL50" s="240">
        <f t="shared" si="26"/>
        <v>0</v>
      </c>
      <c r="AM50" s="240">
        <f t="shared" si="26"/>
        <v>0</v>
      </c>
      <c r="AN50" s="240">
        <f t="shared" si="26"/>
        <v>0</v>
      </c>
      <c r="AO50" s="240">
        <f t="shared" si="26"/>
        <v>0</v>
      </c>
      <c r="AP50" s="240">
        <f t="shared" si="26"/>
        <v>0</v>
      </c>
      <c r="AQ50" s="240">
        <f t="shared" si="26"/>
        <v>0</v>
      </c>
      <c r="AR50" s="240">
        <f t="shared" si="26"/>
        <v>0</v>
      </c>
      <c r="AS50" s="240">
        <f t="shared" si="26"/>
        <v>0</v>
      </c>
      <c r="AT50" s="240">
        <f t="shared" si="26"/>
        <v>52438.8</v>
      </c>
      <c r="AU50" s="240">
        <f t="shared" si="26"/>
        <v>51915.8</v>
      </c>
      <c r="AV50" s="240">
        <f t="shared" si="26"/>
        <v>510.7999999999993</v>
      </c>
      <c r="AW50" s="240">
        <f t="shared" si="26"/>
        <v>2199.1000000000004</v>
      </c>
      <c r="AX50" s="240">
        <f t="shared" si="26"/>
        <v>18305.7</v>
      </c>
      <c r="AY50" s="240">
        <f t="shared" si="26"/>
        <v>17794.9</v>
      </c>
      <c r="AZ50" s="240">
        <f t="shared" si="26"/>
        <v>510.7999999999993</v>
      </c>
      <c r="BA50" s="240">
        <f t="shared" si="26"/>
        <v>936.8</v>
      </c>
      <c r="BB50" s="240">
        <f t="shared" si="26"/>
        <v>924.6</v>
      </c>
      <c r="BC50" s="240">
        <f t="shared" si="26"/>
        <v>0</v>
      </c>
      <c r="BD50" s="240">
        <f t="shared" si="26"/>
        <v>0</v>
      </c>
      <c r="BE50" s="240">
        <f t="shared" si="26"/>
        <v>30997.199999999997</v>
      </c>
      <c r="BF50" s="240">
        <f t="shared" si="26"/>
        <v>30997.199999999997</v>
      </c>
      <c r="BG50" s="240">
        <f t="shared" si="26"/>
        <v>0</v>
      </c>
      <c r="BH50" s="240">
        <f t="shared" si="26"/>
        <v>0</v>
      </c>
      <c r="BI50" s="240">
        <f t="shared" si="26"/>
        <v>0</v>
      </c>
      <c r="BJ50" s="240">
        <f t="shared" si="26"/>
        <v>0</v>
      </c>
      <c r="BK50" s="240">
        <f t="shared" si="26"/>
        <v>0</v>
      </c>
      <c r="BL50" s="241">
        <f t="shared" si="26"/>
        <v>135</v>
      </c>
      <c r="BM50" s="241">
        <f t="shared" si="26"/>
        <v>133</v>
      </c>
      <c r="BN50" s="239">
        <f aca="true" t="shared" si="27" ref="BN50:BS50">SUM(BN11:BN49)</f>
        <v>0</v>
      </c>
      <c r="BO50" s="239">
        <f t="shared" si="27"/>
        <v>0</v>
      </c>
      <c r="BP50" s="239">
        <f t="shared" si="27"/>
        <v>135</v>
      </c>
      <c r="BQ50" s="239">
        <f t="shared" si="27"/>
        <v>133</v>
      </c>
      <c r="BR50" s="239">
        <f t="shared" si="27"/>
        <v>0</v>
      </c>
      <c r="BS50" s="239">
        <f t="shared" si="27"/>
        <v>0</v>
      </c>
    </row>
    <row r="51" spans="1:71" s="4" customFormat="1" ht="15">
      <c r="A51" s="242"/>
      <c r="B51" s="243"/>
      <c r="C51" s="243"/>
      <c r="D51" s="243"/>
      <c r="E51" s="244"/>
      <c r="F51" s="244"/>
      <c r="G51" s="244"/>
      <c r="H51" s="228"/>
      <c r="I51" s="228"/>
      <c r="J51" s="228"/>
      <c r="K51" s="227"/>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228"/>
      <c r="AM51" s="228"/>
      <c r="AN51" s="228"/>
      <c r="AO51" s="228"/>
      <c r="AP51" s="228"/>
      <c r="AQ51" s="228"/>
      <c r="AR51" s="228"/>
      <c r="AS51" s="228"/>
      <c r="AT51" s="230"/>
      <c r="AU51" s="230"/>
      <c r="AV51" s="230"/>
      <c r="AW51" s="230"/>
      <c r="AX51" s="230"/>
      <c r="AY51" s="230"/>
      <c r="AZ51" s="230"/>
      <c r="BA51" s="230"/>
      <c r="BB51" s="230"/>
      <c r="BC51" s="230"/>
      <c r="BD51" s="230"/>
      <c r="BE51" s="230"/>
      <c r="BF51" s="230"/>
      <c r="BG51" s="230"/>
      <c r="BH51" s="230"/>
      <c r="BI51" s="230"/>
      <c r="BJ51" s="230"/>
      <c r="BK51" s="230"/>
      <c r="BL51" s="231"/>
      <c r="BM51" s="231"/>
      <c r="BN51" s="230"/>
      <c r="BO51" s="230"/>
      <c r="BP51" s="230"/>
      <c r="BQ51" s="230"/>
      <c r="BR51" s="232"/>
      <c r="BS51" s="232"/>
    </row>
    <row r="52" spans="1:57" s="4" customFormat="1" ht="12.75">
      <c r="A52" s="245"/>
      <c r="B52" s="245"/>
      <c r="C52" s="245"/>
      <c r="D52" s="245"/>
      <c r="E52" s="245"/>
      <c r="F52" s="245"/>
      <c r="G52" s="245"/>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BE52" s="30"/>
    </row>
    <row r="53" spans="1:57" s="3" customFormat="1" ht="12.75">
      <c r="A53" s="245"/>
      <c r="B53" s="245"/>
      <c r="C53" s="245"/>
      <c r="D53" s="245"/>
      <c r="E53" s="245"/>
      <c r="F53" s="245"/>
      <c r="G53" s="245"/>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4"/>
      <c r="AU53" s="4"/>
      <c r="AV53" s="4"/>
      <c r="AW53" s="4"/>
      <c r="AX53" s="4"/>
      <c r="AY53" s="4"/>
      <c r="AZ53" s="4"/>
      <c r="BA53" s="4"/>
      <c r="BB53" s="4"/>
      <c r="BC53" s="4"/>
      <c r="BD53" s="4"/>
      <c r="BE53" s="4"/>
    </row>
    <row r="54" spans="1:56" s="3" customFormat="1" ht="12.75">
      <c r="A54" s="27"/>
      <c r="B54" s="27"/>
      <c r="C54" s="27"/>
      <c r="D54" s="27"/>
      <c r="E54" s="27"/>
      <c r="F54" s="27"/>
      <c r="G54" s="27"/>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4"/>
      <c r="AU54" s="4"/>
      <c r="AV54" s="4"/>
      <c r="AW54" s="4"/>
      <c r="AX54" s="4"/>
      <c r="AY54" s="4"/>
      <c r="AZ54" s="4"/>
      <c r="BA54" s="4"/>
      <c r="BB54" s="4"/>
      <c r="BC54" s="4"/>
      <c r="BD54" s="4"/>
    </row>
    <row r="55" spans="1:57" s="3" customFormat="1" ht="12.75">
      <c r="A55" s="27"/>
      <c r="B55" s="27"/>
      <c r="C55" s="27"/>
      <c r="D55" s="27"/>
      <c r="E55" s="27"/>
      <c r="F55" s="27"/>
      <c r="G55" s="27"/>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9"/>
      <c r="AJ55" s="28"/>
      <c r="AK55" s="28"/>
      <c r="AL55" s="28"/>
      <c r="AM55" s="28"/>
      <c r="AN55" s="28"/>
      <c r="AO55" s="28"/>
      <c r="AP55" s="28"/>
      <c r="AQ55" s="28"/>
      <c r="AR55" s="28"/>
      <c r="AS55" s="28"/>
      <c r="AT55" s="4"/>
      <c r="AU55" s="4"/>
      <c r="AV55" s="4"/>
      <c r="AW55" s="4"/>
      <c r="AX55" s="4"/>
      <c r="AY55" s="4"/>
      <c r="AZ55" s="4"/>
      <c r="BA55" s="4"/>
      <c r="BB55" s="4"/>
      <c r="BC55" s="4"/>
      <c r="BD55" s="4"/>
      <c r="BE55" s="4"/>
    </row>
    <row r="56" spans="1:57" s="3" customFormat="1" ht="12.75">
      <c r="A56" s="27"/>
      <c r="B56" s="27"/>
      <c r="C56" s="27"/>
      <c r="D56" s="27"/>
      <c r="E56" s="27"/>
      <c r="F56" s="27"/>
      <c r="G56" s="27"/>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9"/>
      <c r="AJ56" s="28"/>
      <c r="AK56" s="28"/>
      <c r="AL56" s="28"/>
      <c r="AM56" s="28"/>
      <c r="AN56" s="28"/>
      <c r="AO56" s="28"/>
      <c r="AP56" s="28"/>
      <c r="AQ56" s="28"/>
      <c r="AR56" s="28"/>
      <c r="AS56" s="28"/>
      <c r="AT56" s="4"/>
      <c r="AU56" s="4"/>
      <c r="AV56" s="4"/>
      <c r="AW56" s="4"/>
      <c r="AX56" s="4"/>
      <c r="AY56" s="4"/>
      <c r="AZ56" s="4"/>
      <c r="BA56" s="4"/>
      <c r="BB56" s="4"/>
      <c r="BC56" s="4"/>
      <c r="BD56" s="4"/>
      <c r="BE56" s="4"/>
    </row>
    <row r="57" spans="1:45" s="3" customFormat="1" ht="12.75">
      <c r="A57" s="31"/>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row>
    <row r="58" spans="1:45" s="3" customFormat="1" ht="12.75">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row>
    <row r="59" spans="1:45" s="3" customFormat="1" ht="12.75">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row>
    <row r="60" spans="1:45" s="3" customFormat="1" ht="12.75">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row>
    <row r="61" spans="1:45" s="3" customFormat="1" ht="12.75">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row>
    <row r="62" spans="1:45" s="3" customFormat="1" ht="12.75">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row>
    <row r="63" spans="1:45" s="3" customFormat="1" ht="12.75">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row>
    <row r="64" spans="1:45" s="3" customFormat="1" ht="12.75">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row>
    <row r="65" spans="1:45" s="3" customFormat="1" ht="12.75">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row>
    <row r="66" spans="1:45" s="3" customFormat="1" ht="12.75">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row>
    <row r="67" spans="1:69" ht="12.75">
      <c r="A67" s="2"/>
      <c r="B67" s="2"/>
      <c r="C67" s="2"/>
      <c r="D67" s="2"/>
      <c r="E67" s="2"/>
      <c r="F67" s="2"/>
      <c r="G67" s="2"/>
      <c r="AQ67" s="2"/>
      <c r="AR67" s="2"/>
      <c r="AS67" s="2"/>
      <c r="BE67" s="32"/>
      <c r="BF67" s="32"/>
      <c r="BG67" s="32"/>
      <c r="BH67" s="32"/>
      <c r="BI67" s="32"/>
      <c r="BJ67" s="32"/>
      <c r="BK67" s="32"/>
      <c r="BL67" s="32"/>
      <c r="BM67" s="32"/>
      <c r="BN67" s="32"/>
      <c r="BO67" s="32"/>
      <c r="BP67" s="32"/>
      <c r="BQ67" s="32"/>
    </row>
    <row r="68" spans="1:69" ht="12.75">
      <c r="A68" s="2"/>
      <c r="B68" s="2"/>
      <c r="C68" s="2"/>
      <c r="D68" s="2"/>
      <c r="E68" s="2"/>
      <c r="F68" s="2"/>
      <c r="G68" s="2"/>
      <c r="BE68" s="32"/>
      <c r="BF68" s="32"/>
      <c r="BG68" s="32"/>
      <c r="BH68" s="32"/>
      <c r="BI68" s="32"/>
      <c r="BJ68" s="32"/>
      <c r="BK68" s="32"/>
      <c r="BL68" s="32"/>
      <c r="BM68" s="32"/>
      <c r="BN68" s="32"/>
      <c r="BO68" s="32"/>
      <c r="BP68" s="32"/>
      <c r="BQ68" s="32"/>
    </row>
    <row r="69" spans="1:69" ht="12.75">
      <c r="A69" s="2"/>
      <c r="B69" s="2"/>
      <c r="C69" s="2"/>
      <c r="D69" s="2"/>
      <c r="E69" s="2"/>
      <c r="F69" s="2"/>
      <c r="G69" s="2"/>
      <c r="AQ69" s="2"/>
      <c r="AR69" s="2"/>
      <c r="AS69" s="2"/>
      <c r="BE69" s="32"/>
      <c r="BF69" s="32"/>
      <c r="BG69" s="32"/>
      <c r="BH69" s="32"/>
      <c r="BI69" s="32"/>
      <c r="BJ69" s="32"/>
      <c r="BK69" s="32"/>
      <c r="BL69" s="32"/>
      <c r="BM69" s="32"/>
      <c r="BN69" s="32"/>
      <c r="BO69" s="32"/>
      <c r="BP69" s="32"/>
      <c r="BQ69" s="32"/>
    </row>
    <row r="70" spans="57:69" ht="12.75">
      <c r="BE70" s="32"/>
      <c r="BF70" s="32"/>
      <c r="BG70" s="32"/>
      <c r="BH70" s="32"/>
      <c r="BI70" s="32"/>
      <c r="BJ70" s="32"/>
      <c r="BK70" s="32"/>
      <c r="BL70" s="32"/>
      <c r="BM70" s="32"/>
      <c r="BN70" s="32"/>
      <c r="BO70" s="32"/>
      <c r="BP70" s="32"/>
      <c r="BQ70" s="32"/>
    </row>
    <row r="71" spans="57:69" ht="12.75">
      <c r="BE71" s="32"/>
      <c r="BF71" s="32"/>
      <c r="BG71" s="32"/>
      <c r="BH71" s="32"/>
      <c r="BI71" s="32"/>
      <c r="BJ71" s="32"/>
      <c r="BK71" s="32"/>
      <c r="BL71" s="32"/>
      <c r="BM71" s="32"/>
      <c r="BN71" s="32"/>
      <c r="BO71" s="32"/>
      <c r="BP71" s="32"/>
      <c r="BQ71" s="32"/>
    </row>
    <row r="72" spans="57:69" ht="12.75">
      <c r="BE72" s="32"/>
      <c r="BF72" s="32"/>
      <c r="BG72" s="32"/>
      <c r="BH72" s="32"/>
      <c r="BI72" s="32"/>
      <c r="BJ72" s="32"/>
      <c r="BK72" s="32"/>
      <c r="BL72" s="32"/>
      <c r="BM72" s="32"/>
      <c r="BN72" s="32"/>
      <c r="BO72" s="32"/>
      <c r="BP72" s="32"/>
      <c r="BQ72" s="32"/>
    </row>
    <row r="73" spans="57:69" ht="12.75">
      <c r="BE73" s="32"/>
      <c r="BF73" s="32"/>
      <c r="BG73" s="32"/>
      <c r="BH73" s="32"/>
      <c r="BI73" s="32"/>
      <c r="BJ73" s="32"/>
      <c r="BK73" s="32"/>
      <c r="BL73" s="32"/>
      <c r="BM73" s="32"/>
      <c r="BN73" s="32"/>
      <c r="BO73" s="32"/>
      <c r="BP73" s="32"/>
      <c r="BQ73" s="32"/>
    </row>
    <row r="74" spans="57:69" ht="12.75">
      <c r="BE74" s="32"/>
      <c r="BF74" s="32"/>
      <c r="BG74" s="32"/>
      <c r="BH74" s="32"/>
      <c r="BI74" s="32"/>
      <c r="BJ74" s="32"/>
      <c r="BK74" s="32"/>
      <c r="BL74" s="32"/>
      <c r="BM74" s="32"/>
      <c r="BN74" s="32"/>
      <c r="BO74" s="32"/>
      <c r="BP74" s="32"/>
      <c r="BQ74" s="32"/>
    </row>
    <row r="75" spans="57:69" ht="12.75">
      <c r="BE75" s="32"/>
      <c r="BF75" s="32"/>
      <c r="BG75" s="32"/>
      <c r="BH75" s="32"/>
      <c r="BI75" s="32"/>
      <c r="BJ75" s="32"/>
      <c r="BK75" s="32"/>
      <c r="BL75" s="32"/>
      <c r="BM75" s="32"/>
      <c r="BN75" s="32"/>
      <c r="BO75" s="32"/>
      <c r="BP75" s="32"/>
      <c r="BQ75" s="32"/>
    </row>
    <row r="76" spans="57:69" ht="12.75">
      <c r="BE76" s="32"/>
      <c r="BF76" s="32"/>
      <c r="BG76" s="32"/>
      <c r="BH76" s="32"/>
      <c r="BI76" s="32"/>
      <c r="BJ76" s="32"/>
      <c r="BK76" s="32"/>
      <c r="BL76" s="32"/>
      <c r="BM76" s="32"/>
      <c r="BN76" s="32"/>
      <c r="BO76" s="32"/>
      <c r="BP76" s="32"/>
      <c r="BQ76" s="32"/>
    </row>
    <row r="77" spans="57:69" ht="12.75">
      <c r="BE77" s="32"/>
      <c r="BF77" s="32"/>
      <c r="BG77" s="32"/>
      <c r="BH77" s="32"/>
      <c r="BI77" s="32"/>
      <c r="BJ77" s="32"/>
      <c r="BK77" s="32"/>
      <c r="BL77" s="32"/>
      <c r="BM77" s="32"/>
      <c r="BN77" s="32"/>
      <c r="BO77" s="32"/>
      <c r="BP77" s="32"/>
      <c r="BQ77" s="32"/>
    </row>
    <row r="78" spans="57:69" ht="12.75">
      <c r="BE78" s="32"/>
      <c r="BF78" s="32"/>
      <c r="BG78" s="32"/>
      <c r="BH78" s="32"/>
      <c r="BI78" s="32"/>
      <c r="BJ78" s="32"/>
      <c r="BK78" s="32"/>
      <c r="BL78" s="32"/>
      <c r="BM78" s="32"/>
      <c r="BN78" s="32"/>
      <c r="BO78" s="32"/>
      <c r="BP78" s="32"/>
      <c r="BQ78" s="32"/>
    </row>
    <row r="79" spans="57:69" ht="12.75">
      <c r="BE79" s="32"/>
      <c r="BF79" s="32"/>
      <c r="BG79" s="32"/>
      <c r="BH79" s="32"/>
      <c r="BI79" s="32"/>
      <c r="BJ79" s="32"/>
      <c r="BK79" s="32"/>
      <c r="BL79" s="32"/>
      <c r="BM79" s="32"/>
      <c r="BN79" s="32"/>
      <c r="BO79" s="32"/>
      <c r="BP79" s="32"/>
      <c r="BQ79" s="32"/>
    </row>
    <row r="80" spans="57:69" ht="12.75">
      <c r="BE80" s="32"/>
      <c r="BF80" s="32"/>
      <c r="BG80" s="32"/>
      <c r="BH80" s="32"/>
      <c r="BI80" s="32"/>
      <c r="BJ80" s="32"/>
      <c r="BK80" s="32"/>
      <c r="BL80" s="32"/>
      <c r="BM80" s="32"/>
      <c r="BN80" s="32"/>
      <c r="BO80" s="32"/>
      <c r="BP80" s="32"/>
      <c r="BQ80" s="32"/>
    </row>
    <row r="81" spans="57:69" ht="12.75">
      <c r="BE81" s="32"/>
      <c r="BF81" s="32"/>
      <c r="BG81" s="32"/>
      <c r="BH81" s="32"/>
      <c r="BI81" s="32"/>
      <c r="BJ81" s="32"/>
      <c r="BK81" s="32"/>
      <c r="BL81" s="32"/>
      <c r="BM81" s="32"/>
      <c r="BN81" s="32"/>
      <c r="BO81" s="32"/>
      <c r="BP81" s="32"/>
      <c r="BQ81" s="32"/>
    </row>
    <row r="82" spans="57:69" ht="12.75">
      <c r="BE82" s="32"/>
      <c r="BF82" s="32"/>
      <c r="BG82" s="32"/>
      <c r="BH82" s="32"/>
      <c r="BI82" s="32"/>
      <c r="BJ82" s="32"/>
      <c r="BK82" s="32"/>
      <c r="BL82" s="32"/>
      <c r="BM82" s="32"/>
      <c r="BN82" s="32"/>
      <c r="BO82" s="32"/>
      <c r="BP82" s="32"/>
      <c r="BQ82" s="32"/>
    </row>
    <row r="83" spans="57:69" ht="12.75">
      <c r="BE83" s="32"/>
      <c r="BF83" s="32"/>
      <c r="BG83" s="32"/>
      <c r="BH83" s="32"/>
      <c r="BI83" s="32"/>
      <c r="BJ83" s="32"/>
      <c r="BK83" s="32"/>
      <c r="BL83" s="32"/>
      <c r="BM83" s="32"/>
      <c r="BN83" s="32"/>
      <c r="BO83" s="32"/>
      <c r="BP83" s="32"/>
      <c r="BQ83" s="32"/>
    </row>
    <row r="84" spans="57:69" ht="12.75">
      <c r="BE84" s="32"/>
      <c r="BF84" s="32"/>
      <c r="BG84" s="32"/>
      <c r="BH84" s="32"/>
      <c r="BI84" s="32"/>
      <c r="BJ84" s="32"/>
      <c r="BK84" s="32"/>
      <c r="BL84" s="32"/>
      <c r="BM84" s="32"/>
      <c r="BN84" s="32"/>
      <c r="BO84" s="32"/>
      <c r="BP84" s="32"/>
      <c r="BQ84" s="32"/>
    </row>
    <row r="85" spans="57:69" ht="12.75">
      <c r="BE85" s="32"/>
      <c r="BF85" s="32"/>
      <c r="BG85" s="32"/>
      <c r="BH85" s="32"/>
      <c r="BI85" s="32"/>
      <c r="BJ85" s="32"/>
      <c r="BK85" s="32"/>
      <c r="BL85" s="32"/>
      <c r="BM85" s="32"/>
      <c r="BN85" s="32"/>
      <c r="BO85" s="32"/>
      <c r="BP85" s="32"/>
      <c r="BQ85" s="32"/>
    </row>
    <row r="86" spans="57:69" ht="12.75">
      <c r="BE86" s="32"/>
      <c r="BF86" s="32"/>
      <c r="BG86" s="32"/>
      <c r="BH86" s="32"/>
      <c r="BI86" s="32"/>
      <c r="BJ86" s="32"/>
      <c r="BK86" s="32"/>
      <c r="BL86" s="32"/>
      <c r="BM86" s="32"/>
      <c r="BN86" s="32"/>
      <c r="BO86" s="32"/>
      <c r="BP86" s="32"/>
      <c r="BQ86" s="32"/>
    </row>
    <row r="87" spans="57:69" ht="12.75">
      <c r="BE87" s="32"/>
      <c r="BF87" s="32"/>
      <c r="BG87" s="32"/>
      <c r="BH87" s="32"/>
      <c r="BI87" s="32"/>
      <c r="BJ87" s="32"/>
      <c r="BK87" s="32"/>
      <c r="BL87" s="32"/>
      <c r="BM87" s="32"/>
      <c r="BN87" s="32"/>
      <c r="BO87" s="32"/>
      <c r="BP87" s="32"/>
      <c r="BQ87" s="32"/>
    </row>
    <row r="88" spans="57:69" ht="12.75">
      <c r="BE88" s="32"/>
      <c r="BF88" s="32"/>
      <c r="BG88" s="32"/>
      <c r="BH88" s="32"/>
      <c r="BI88" s="32"/>
      <c r="BJ88" s="32"/>
      <c r="BK88" s="32"/>
      <c r="BL88" s="32"/>
      <c r="BM88" s="32"/>
      <c r="BN88" s="32"/>
      <c r="BO88" s="32"/>
      <c r="BP88" s="32"/>
      <c r="BQ88" s="32"/>
    </row>
    <row r="89" spans="57:69" ht="12.75">
      <c r="BE89" s="32"/>
      <c r="BF89" s="32"/>
      <c r="BG89" s="32"/>
      <c r="BH89" s="32"/>
      <c r="BI89" s="32"/>
      <c r="BJ89" s="32"/>
      <c r="BK89" s="32"/>
      <c r="BL89" s="32"/>
      <c r="BM89" s="32"/>
      <c r="BN89" s="32"/>
      <c r="BO89" s="32"/>
      <c r="BP89" s="32"/>
      <c r="BQ89" s="32"/>
    </row>
    <row r="90" spans="57:69" ht="12.75">
      <c r="BE90" s="32"/>
      <c r="BF90" s="32"/>
      <c r="BG90" s="32"/>
      <c r="BH90" s="32"/>
      <c r="BI90" s="32"/>
      <c r="BJ90" s="32"/>
      <c r="BK90" s="32"/>
      <c r="BL90" s="32"/>
      <c r="BM90" s="32"/>
      <c r="BN90" s="32"/>
      <c r="BO90" s="32"/>
      <c r="BP90" s="32"/>
      <c r="BQ90" s="32"/>
    </row>
    <row r="91" spans="57:69" ht="12.75">
      <c r="BE91" s="32"/>
      <c r="BF91" s="32"/>
      <c r="BG91" s="32"/>
      <c r="BH91" s="32"/>
      <c r="BI91" s="32"/>
      <c r="BJ91" s="32"/>
      <c r="BK91" s="32"/>
      <c r="BL91" s="32"/>
      <c r="BM91" s="32"/>
      <c r="BN91" s="32"/>
      <c r="BO91" s="32"/>
      <c r="BP91" s="32"/>
      <c r="BQ91" s="32"/>
    </row>
    <row r="92" spans="57:69" ht="12.75">
      <c r="BE92" s="32"/>
      <c r="BF92" s="32"/>
      <c r="BG92" s="32"/>
      <c r="BH92" s="32"/>
      <c r="BI92" s="32"/>
      <c r="BJ92" s="32"/>
      <c r="BK92" s="32"/>
      <c r="BL92" s="32"/>
      <c r="BM92" s="32"/>
      <c r="BN92" s="32"/>
      <c r="BO92" s="32"/>
      <c r="BP92" s="32"/>
      <c r="BQ92" s="32"/>
    </row>
    <row r="93" spans="57:69" ht="12.75">
      <c r="BE93" s="32"/>
      <c r="BF93" s="32"/>
      <c r="BG93" s="32"/>
      <c r="BH93" s="32"/>
      <c r="BI93" s="32"/>
      <c r="BJ93" s="32"/>
      <c r="BK93" s="32"/>
      <c r="BL93" s="32"/>
      <c r="BM93" s="32"/>
      <c r="BN93" s="32"/>
      <c r="BO93" s="32"/>
      <c r="BP93" s="32"/>
      <c r="BQ93" s="32"/>
    </row>
    <row r="94" spans="57:69" ht="12.75">
      <c r="BE94" s="32"/>
      <c r="BF94" s="32"/>
      <c r="BG94" s="32"/>
      <c r="BH94" s="32"/>
      <c r="BI94" s="32"/>
      <c r="BJ94" s="32"/>
      <c r="BK94" s="32"/>
      <c r="BL94" s="32"/>
      <c r="BM94" s="32"/>
      <c r="BN94" s="32"/>
      <c r="BO94" s="32"/>
      <c r="BP94" s="32"/>
      <c r="BQ94" s="32"/>
    </row>
    <row r="95" spans="57:69" ht="12.75">
      <c r="BE95" s="32"/>
      <c r="BF95" s="32"/>
      <c r="BG95" s="32"/>
      <c r="BH95" s="32"/>
      <c r="BI95" s="32"/>
      <c r="BJ95" s="32"/>
      <c r="BK95" s="32"/>
      <c r="BL95" s="32"/>
      <c r="BM95" s="32"/>
      <c r="BN95" s="32"/>
      <c r="BO95" s="32"/>
      <c r="BP95" s="32"/>
      <c r="BQ95" s="32"/>
    </row>
    <row r="96" spans="57:69" ht="12.75">
      <c r="BE96" s="32"/>
      <c r="BF96" s="32"/>
      <c r="BG96" s="32"/>
      <c r="BH96" s="32"/>
      <c r="BI96" s="32"/>
      <c r="BJ96" s="32"/>
      <c r="BK96" s="32"/>
      <c r="BL96" s="32"/>
      <c r="BM96" s="32"/>
      <c r="BN96" s="32"/>
      <c r="BO96" s="32"/>
      <c r="BP96" s="32"/>
      <c r="BQ96" s="32"/>
    </row>
    <row r="97" spans="57:69" ht="12.75">
      <c r="BE97" s="32"/>
      <c r="BF97" s="32"/>
      <c r="BG97" s="32"/>
      <c r="BH97" s="32"/>
      <c r="BI97" s="32"/>
      <c r="BJ97" s="32"/>
      <c r="BK97" s="32"/>
      <c r="BL97" s="32"/>
      <c r="BM97" s="32"/>
      <c r="BN97" s="32"/>
      <c r="BO97" s="32"/>
      <c r="BP97" s="32"/>
      <c r="BQ97" s="32"/>
    </row>
    <row r="98" spans="57:69" ht="12.75">
      <c r="BE98" s="32"/>
      <c r="BF98" s="32"/>
      <c r="BG98" s="32"/>
      <c r="BH98" s="32"/>
      <c r="BI98" s="32"/>
      <c r="BJ98" s="32"/>
      <c r="BK98" s="32"/>
      <c r="BL98" s="32"/>
      <c r="BM98" s="32"/>
      <c r="BN98" s="32"/>
      <c r="BO98" s="32"/>
      <c r="BP98" s="32"/>
      <c r="BQ98" s="32"/>
    </row>
    <row r="99" spans="57:69" ht="12.75">
      <c r="BE99" s="32"/>
      <c r="BF99" s="32"/>
      <c r="BG99" s="32"/>
      <c r="BH99" s="32"/>
      <c r="BI99" s="32"/>
      <c r="BJ99" s="32"/>
      <c r="BK99" s="32"/>
      <c r="BL99" s="32"/>
      <c r="BM99" s="32"/>
      <c r="BN99" s="32"/>
      <c r="BO99" s="32"/>
      <c r="BP99" s="32"/>
      <c r="BQ99" s="32"/>
    </row>
    <row r="100" spans="57:69" ht="12.75">
      <c r="BE100" s="32"/>
      <c r="BF100" s="32"/>
      <c r="BG100" s="32"/>
      <c r="BH100" s="32"/>
      <c r="BI100" s="32"/>
      <c r="BJ100" s="32"/>
      <c r="BK100" s="32"/>
      <c r="BL100" s="32"/>
      <c r="BM100" s="32"/>
      <c r="BN100" s="32"/>
      <c r="BO100" s="32"/>
      <c r="BP100" s="32"/>
      <c r="BQ100" s="32"/>
    </row>
    <row r="101" spans="57:69" ht="12.75">
      <c r="BE101" s="32"/>
      <c r="BF101" s="32"/>
      <c r="BG101" s="32"/>
      <c r="BH101" s="32"/>
      <c r="BI101" s="32"/>
      <c r="BJ101" s="32"/>
      <c r="BK101" s="32"/>
      <c r="BL101" s="32"/>
      <c r="BM101" s="32"/>
      <c r="BN101" s="32"/>
      <c r="BO101" s="32"/>
      <c r="BP101" s="32"/>
      <c r="BQ101" s="32"/>
    </row>
    <row r="102" spans="57:69" ht="12.75">
      <c r="BE102" s="32"/>
      <c r="BF102" s="32"/>
      <c r="BG102" s="32"/>
      <c r="BH102" s="32"/>
      <c r="BI102" s="32"/>
      <c r="BJ102" s="32"/>
      <c r="BK102" s="32"/>
      <c r="BL102" s="32"/>
      <c r="BM102" s="32"/>
      <c r="BN102" s="32"/>
      <c r="BO102" s="32"/>
      <c r="BP102" s="32"/>
      <c r="BQ102" s="32"/>
    </row>
    <row r="103" spans="57:69" ht="12.75">
      <c r="BE103" s="32"/>
      <c r="BF103" s="32"/>
      <c r="BG103" s="32"/>
      <c r="BH103" s="32"/>
      <c r="BI103" s="32"/>
      <c r="BJ103" s="32"/>
      <c r="BK103" s="32"/>
      <c r="BL103" s="32"/>
      <c r="BM103" s="32"/>
      <c r="BN103" s="32"/>
      <c r="BO103" s="32"/>
      <c r="BP103" s="32"/>
      <c r="BQ103" s="32"/>
    </row>
    <row r="104" spans="57:69" ht="12.75">
      <c r="BE104" s="32"/>
      <c r="BF104" s="32"/>
      <c r="BG104" s="32"/>
      <c r="BH104" s="32"/>
      <c r="BI104" s="32"/>
      <c r="BJ104" s="32"/>
      <c r="BK104" s="32"/>
      <c r="BL104" s="32"/>
      <c r="BM104" s="32"/>
      <c r="BN104" s="32"/>
      <c r="BO104" s="32"/>
      <c r="BP104" s="32"/>
      <c r="BQ104" s="32"/>
    </row>
    <row r="105" spans="57:69" ht="12.75">
      <c r="BE105" s="32"/>
      <c r="BF105" s="32"/>
      <c r="BG105" s="32"/>
      <c r="BH105" s="32"/>
      <c r="BI105" s="32"/>
      <c r="BJ105" s="32"/>
      <c r="BK105" s="32"/>
      <c r="BL105" s="32"/>
      <c r="BM105" s="32"/>
      <c r="BN105" s="32"/>
      <c r="BO105" s="32"/>
      <c r="BP105" s="32"/>
      <c r="BQ105" s="32"/>
    </row>
    <row r="106" spans="57:69" ht="12.75">
      <c r="BE106" s="32"/>
      <c r="BF106" s="32"/>
      <c r="BG106" s="32"/>
      <c r="BH106" s="32"/>
      <c r="BI106" s="32"/>
      <c r="BJ106" s="32"/>
      <c r="BK106" s="32"/>
      <c r="BL106" s="32"/>
      <c r="BM106" s="32"/>
      <c r="BN106" s="32"/>
      <c r="BO106" s="32"/>
      <c r="BP106" s="32"/>
      <c r="BQ106" s="32"/>
    </row>
    <row r="107" spans="57:69" ht="12.75">
      <c r="BE107" s="32"/>
      <c r="BF107" s="32"/>
      <c r="BG107" s="32"/>
      <c r="BH107" s="32"/>
      <c r="BI107" s="32"/>
      <c r="BJ107" s="32"/>
      <c r="BK107" s="32"/>
      <c r="BL107" s="32"/>
      <c r="BM107" s="32"/>
      <c r="BN107" s="32"/>
      <c r="BO107" s="32"/>
      <c r="BP107" s="32"/>
      <c r="BQ107" s="32"/>
    </row>
    <row r="108" spans="57:69" ht="12.75">
      <c r="BE108" s="32"/>
      <c r="BF108" s="32"/>
      <c r="BG108" s="32"/>
      <c r="BH108" s="32"/>
      <c r="BI108" s="32"/>
      <c r="BJ108" s="32"/>
      <c r="BK108" s="32"/>
      <c r="BL108" s="32"/>
      <c r="BM108" s="32"/>
      <c r="BN108" s="32"/>
      <c r="BO108" s="32"/>
      <c r="BP108" s="32"/>
      <c r="BQ108" s="32"/>
    </row>
    <row r="109" spans="57:69" ht="12.75">
      <c r="BE109" s="32"/>
      <c r="BF109" s="32"/>
      <c r="BG109" s="32"/>
      <c r="BH109" s="32"/>
      <c r="BI109" s="32"/>
      <c r="BJ109" s="32"/>
      <c r="BK109" s="32"/>
      <c r="BL109" s="32"/>
      <c r="BM109" s="32"/>
      <c r="BN109" s="32"/>
      <c r="BO109" s="32"/>
      <c r="BP109" s="32"/>
      <c r="BQ109" s="32"/>
    </row>
    <row r="110" spans="57:69" ht="12.75">
      <c r="BE110" s="32"/>
      <c r="BF110" s="32"/>
      <c r="BG110" s="32"/>
      <c r="BH110" s="32"/>
      <c r="BI110" s="32"/>
      <c r="BJ110" s="32"/>
      <c r="BK110" s="32"/>
      <c r="BL110" s="32"/>
      <c r="BM110" s="32"/>
      <c r="BN110" s="32"/>
      <c r="BO110" s="32"/>
      <c r="BP110" s="32"/>
      <c r="BQ110" s="32"/>
    </row>
    <row r="111" spans="57:69" ht="12.75">
      <c r="BE111" s="32"/>
      <c r="BF111" s="32"/>
      <c r="BG111" s="32"/>
      <c r="BH111" s="32"/>
      <c r="BI111" s="32"/>
      <c r="BJ111" s="32"/>
      <c r="BK111" s="32"/>
      <c r="BL111" s="32"/>
      <c r="BM111" s="32"/>
      <c r="BN111" s="32"/>
      <c r="BO111" s="32"/>
      <c r="BP111" s="32"/>
      <c r="BQ111" s="32"/>
    </row>
    <row r="112" spans="57:69" ht="12.75">
      <c r="BE112" s="32"/>
      <c r="BF112" s="32"/>
      <c r="BG112" s="32"/>
      <c r="BH112" s="32"/>
      <c r="BI112" s="32"/>
      <c r="BJ112" s="32"/>
      <c r="BK112" s="32"/>
      <c r="BL112" s="32"/>
      <c r="BM112" s="32"/>
      <c r="BN112" s="32"/>
      <c r="BO112" s="32"/>
      <c r="BP112" s="32"/>
      <c r="BQ112" s="32"/>
    </row>
    <row r="113" spans="57:69" ht="12.75">
      <c r="BE113" s="32"/>
      <c r="BF113" s="32"/>
      <c r="BG113" s="32"/>
      <c r="BH113" s="32"/>
      <c r="BI113" s="32"/>
      <c r="BJ113" s="32"/>
      <c r="BK113" s="32"/>
      <c r="BL113" s="32"/>
      <c r="BM113" s="32"/>
      <c r="BN113" s="32"/>
      <c r="BO113" s="32"/>
      <c r="BP113" s="32"/>
      <c r="BQ113" s="32"/>
    </row>
    <row r="114" spans="57:69" ht="12.75">
      <c r="BE114" s="32"/>
      <c r="BF114" s="32"/>
      <c r="BG114" s="32"/>
      <c r="BH114" s="32"/>
      <c r="BI114" s="32"/>
      <c r="BJ114" s="32"/>
      <c r="BK114" s="32"/>
      <c r="BL114" s="32"/>
      <c r="BM114" s="32"/>
      <c r="BN114" s="32"/>
      <c r="BO114" s="32"/>
      <c r="BP114" s="32"/>
      <c r="BQ114" s="32"/>
    </row>
    <row r="115" spans="57:69" ht="12.75">
      <c r="BE115" s="32"/>
      <c r="BF115" s="32"/>
      <c r="BG115" s="32"/>
      <c r="BH115" s="32"/>
      <c r="BI115" s="32"/>
      <c r="BJ115" s="32"/>
      <c r="BK115" s="32"/>
      <c r="BL115" s="32"/>
      <c r="BM115" s="32"/>
      <c r="BN115" s="32"/>
      <c r="BO115" s="32"/>
      <c r="BP115" s="32"/>
      <c r="BQ115" s="32"/>
    </row>
    <row r="116" spans="57:69" ht="12.75">
      <c r="BE116" s="32"/>
      <c r="BF116" s="32"/>
      <c r="BG116" s="32"/>
      <c r="BH116" s="32"/>
      <c r="BI116" s="32"/>
      <c r="BJ116" s="32"/>
      <c r="BK116" s="32"/>
      <c r="BL116" s="32"/>
      <c r="BM116" s="32"/>
      <c r="BN116" s="32"/>
      <c r="BO116" s="32"/>
      <c r="BP116" s="32"/>
      <c r="BQ116" s="32"/>
    </row>
    <row r="117" spans="57:69" ht="12.75">
      <c r="BE117" s="32"/>
      <c r="BF117" s="32"/>
      <c r="BG117" s="32"/>
      <c r="BH117" s="32"/>
      <c r="BI117" s="32"/>
      <c r="BJ117" s="32"/>
      <c r="BK117" s="32"/>
      <c r="BL117" s="32"/>
      <c r="BM117" s="32"/>
      <c r="BN117" s="32"/>
      <c r="BO117" s="32"/>
      <c r="BP117" s="32"/>
      <c r="BQ117" s="32"/>
    </row>
    <row r="118" spans="57:69" ht="12.75">
      <c r="BE118" s="32"/>
      <c r="BF118" s="32"/>
      <c r="BG118" s="32"/>
      <c r="BH118" s="32"/>
      <c r="BI118" s="32"/>
      <c r="BJ118" s="32"/>
      <c r="BK118" s="32"/>
      <c r="BL118" s="32"/>
      <c r="BM118" s="32"/>
      <c r="BN118" s="32"/>
      <c r="BO118" s="32"/>
      <c r="BP118" s="32"/>
      <c r="BQ118" s="32"/>
    </row>
    <row r="119" spans="57:69" ht="12.75">
      <c r="BE119" s="32"/>
      <c r="BF119" s="32"/>
      <c r="BG119" s="32"/>
      <c r="BH119" s="32"/>
      <c r="BI119" s="32"/>
      <c r="BJ119" s="32"/>
      <c r="BK119" s="32"/>
      <c r="BL119" s="32"/>
      <c r="BM119" s="32"/>
      <c r="BN119" s="32"/>
      <c r="BO119" s="32"/>
      <c r="BP119" s="32"/>
      <c r="BQ119" s="32"/>
    </row>
    <row r="120" spans="57:69" ht="12.75">
      <c r="BE120" s="32"/>
      <c r="BF120" s="32"/>
      <c r="BG120" s="32"/>
      <c r="BH120" s="32"/>
      <c r="BI120" s="32"/>
      <c r="BJ120" s="32"/>
      <c r="BK120" s="32"/>
      <c r="BL120" s="32"/>
      <c r="BM120" s="32"/>
      <c r="BN120" s="32"/>
      <c r="BO120" s="32"/>
      <c r="BP120" s="32"/>
      <c r="BQ120" s="32"/>
    </row>
    <row r="121" spans="57:69" ht="12.75">
      <c r="BE121" s="32"/>
      <c r="BF121" s="32"/>
      <c r="BG121" s="32"/>
      <c r="BH121" s="32"/>
      <c r="BI121" s="32"/>
      <c r="BJ121" s="32"/>
      <c r="BK121" s="32"/>
      <c r="BL121" s="32"/>
      <c r="BM121" s="32"/>
      <c r="BN121" s="32"/>
      <c r="BO121" s="32"/>
      <c r="BP121" s="32"/>
      <c r="BQ121" s="32"/>
    </row>
    <row r="122" spans="57:69" ht="12.75">
      <c r="BE122" s="32"/>
      <c r="BF122" s="32"/>
      <c r="BG122" s="32"/>
      <c r="BH122" s="32"/>
      <c r="BI122" s="32"/>
      <c r="BJ122" s="32"/>
      <c r="BK122" s="32"/>
      <c r="BL122" s="32"/>
      <c r="BM122" s="32"/>
      <c r="BN122" s="32"/>
      <c r="BO122" s="32"/>
      <c r="BP122" s="32"/>
      <c r="BQ122" s="32"/>
    </row>
    <row r="123" spans="57:69" ht="12.75">
      <c r="BE123" s="32"/>
      <c r="BF123" s="32"/>
      <c r="BG123" s="32"/>
      <c r="BH123" s="32"/>
      <c r="BI123" s="32"/>
      <c r="BJ123" s="32"/>
      <c r="BK123" s="32"/>
      <c r="BL123" s="32"/>
      <c r="BM123" s="32"/>
      <c r="BN123" s="32"/>
      <c r="BO123" s="32"/>
      <c r="BP123" s="32"/>
      <c r="BQ123" s="32"/>
    </row>
    <row r="124" spans="57:69" ht="12.75">
      <c r="BE124" s="32"/>
      <c r="BF124" s="32"/>
      <c r="BG124" s="32"/>
      <c r="BH124" s="32"/>
      <c r="BI124" s="32"/>
      <c r="BJ124" s="32"/>
      <c r="BK124" s="32"/>
      <c r="BL124" s="32"/>
      <c r="BM124" s="32"/>
      <c r="BN124" s="32"/>
      <c r="BO124" s="32"/>
      <c r="BP124" s="32"/>
      <c r="BQ124" s="32"/>
    </row>
    <row r="125" spans="57:69" ht="12.75">
      <c r="BE125" s="32"/>
      <c r="BF125" s="32"/>
      <c r="BG125" s="32"/>
      <c r="BH125" s="32"/>
      <c r="BI125" s="32"/>
      <c r="BJ125" s="32"/>
      <c r="BK125" s="32"/>
      <c r="BL125" s="32"/>
      <c r="BM125" s="32"/>
      <c r="BN125" s="32"/>
      <c r="BO125" s="32"/>
      <c r="BP125" s="32"/>
      <c r="BQ125" s="32"/>
    </row>
    <row r="126" spans="57:69" ht="12.75">
      <c r="BE126" s="32"/>
      <c r="BF126" s="32"/>
      <c r="BG126" s="32"/>
      <c r="BH126" s="32"/>
      <c r="BI126" s="32"/>
      <c r="BJ126" s="32"/>
      <c r="BK126" s="32"/>
      <c r="BL126" s="32"/>
      <c r="BM126" s="32"/>
      <c r="BN126" s="32"/>
      <c r="BO126" s="32"/>
      <c r="BP126" s="32"/>
      <c r="BQ126" s="32"/>
    </row>
    <row r="127" spans="57:69" ht="12.75">
      <c r="BE127" s="32"/>
      <c r="BF127" s="32"/>
      <c r="BG127" s="32"/>
      <c r="BH127" s="32"/>
      <c r="BI127" s="32"/>
      <c r="BJ127" s="32"/>
      <c r="BK127" s="32"/>
      <c r="BL127" s="32"/>
      <c r="BM127" s="32"/>
      <c r="BN127" s="32"/>
      <c r="BO127" s="32"/>
      <c r="BP127" s="32"/>
      <c r="BQ127" s="32"/>
    </row>
    <row r="128" spans="57:69" ht="12.75">
      <c r="BE128" s="32"/>
      <c r="BF128" s="32"/>
      <c r="BG128" s="32"/>
      <c r="BH128" s="32"/>
      <c r="BI128" s="32"/>
      <c r="BJ128" s="32"/>
      <c r="BK128" s="32"/>
      <c r="BL128" s="32"/>
      <c r="BM128" s="32"/>
      <c r="BN128" s="32"/>
      <c r="BO128" s="32"/>
      <c r="BP128" s="32"/>
      <c r="BQ128" s="32"/>
    </row>
    <row r="129" spans="57:69" ht="12.75">
      <c r="BE129" s="32"/>
      <c r="BF129" s="32"/>
      <c r="BG129" s="32"/>
      <c r="BH129" s="32"/>
      <c r="BI129" s="32"/>
      <c r="BJ129" s="32"/>
      <c r="BK129" s="32"/>
      <c r="BL129" s="32"/>
      <c r="BM129" s="32"/>
      <c r="BN129" s="32"/>
      <c r="BO129" s="32"/>
      <c r="BP129" s="32"/>
      <c r="BQ129" s="32"/>
    </row>
    <row r="130" spans="57:69" ht="12.75">
      <c r="BE130" s="32"/>
      <c r="BF130" s="32"/>
      <c r="BG130" s="32"/>
      <c r="BH130" s="32"/>
      <c r="BI130" s="32"/>
      <c r="BJ130" s="32"/>
      <c r="BK130" s="32"/>
      <c r="BL130" s="32"/>
      <c r="BM130" s="32"/>
      <c r="BN130" s="32"/>
      <c r="BO130" s="32"/>
      <c r="BP130" s="32"/>
      <c r="BQ130" s="32"/>
    </row>
    <row r="131" spans="57:69" ht="12.75">
      <c r="BE131" s="32"/>
      <c r="BF131" s="32"/>
      <c r="BG131" s="32"/>
      <c r="BH131" s="32"/>
      <c r="BI131" s="32"/>
      <c r="BJ131" s="32"/>
      <c r="BK131" s="32"/>
      <c r="BL131" s="32"/>
      <c r="BM131" s="32"/>
      <c r="BN131" s="32"/>
      <c r="BO131" s="32"/>
      <c r="BP131" s="32"/>
      <c r="BQ131" s="32"/>
    </row>
    <row r="132" spans="57:69" ht="12.75">
      <c r="BE132" s="32"/>
      <c r="BF132" s="32"/>
      <c r="BG132" s="32"/>
      <c r="BH132" s="32"/>
      <c r="BI132" s="32"/>
      <c r="BJ132" s="32"/>
      <c r="BK132" s="32"/>
      <c r="BL132" s="32"/>
      <c r="BM132" s="32"/>
      <c r="BN132" s="32"/>
      <c r="BO132" s="32"/>
      <c r="BP132" s="32"/>
      <c r="BQ132" s="32"/>
    </row>
    <row r="133" spans="57:69" ht="12.75">
      <c r="BE133" s="32"/>
      <c r="BF133" s="32"/>
      <c r="BG133" s="32"/>
      <c r="BH133" s="32"/>
      <c r="BI133" s="32"/>
      <c r="BJ133" s="32"/>
      <c r="BK133" s="32"/>
      <c r="BL133" s="32"/>
      <c r="BM133" s="32"/>
      <c r="BN133" s="32"/>
      <c r="BO133" s="32"/>
      <c r="BP133" s="32"/>
      <c r="BQ133" s="32"/>
    </row>
    <row r="134" spans="57:69" ht="12.75">
      <c r="BE134" s="32"/>
      <c r="BF134" s="32"/>
      <c r="BG134" s="32"/>
      <c r="BH134" s="32"/>
      <c r="BI134" s="32"/>
      <c r="BJ134" s="32"/>
      <c r="BK134" s="32"/>
      <c r="BL134" s="32"/>
      <c r="BM134" s="32"/>
      <c r="BN134" s="32"/>
      <c r="BO134" s="32"/>
      <c r="BP134" s="32"/>
      <c r="BQ134" s="32"/>
    </row>
    <row r="135" spans="57:69" ht="12.75">
      <c r="BE135" s="32"/>
      <c r="BF135" s="32"/>
      <c r="BG135" s="32"/>
      <c r="BH135" s="32"/>
      <c r="BI135" s="32"/>
      <c r="BJ135" s="32"/>
      <c r="BK135" s="32"/>
      <c r="BL135" s="32"/>
      <c r="BM135" s="32"/>
      <c r="BN135" s="32"/>
      <c r="BO135" s="32"/>
      <c r="BP135" s="32"/>
      <c r="BQ135" s="32"/>
    </row>
    <row r="136" spans="57:69" ht="12.75">
      <c r="BE136" s="32"/>
      <c r="BF136" s="32"/>
      <c r="BG136" s="32"/>
      <c r="BH136" s="32"/>
      <c r="BI136" s="32"/>
      <c r="BJ136" s="32"/>
      <c r="BK136" s="32"/>
      <c r="BL136" s="32"/>
      <c r="BM136" s="32"/>
      <c r="BN136" s="32"/>
      <c r="BO136" s="32"/>
      <c r="BP136" s="32"/>
      <c r="BQ136" s="32"/>
    </row>
    <row r="137" spans="57:69" ht="12.75">
      <c r="BE137" s="32"/>
      <c r="BF137" s="32"/>
      <c r="BG137" s="32"/>
      <c r="BH137" s="32"/>
      <c r="BI137" s="32"/>
      <c r="BJ137" s="32"/>
      <c r="BK137" s="32"/>
      <c r="BL137" s="32"/>
      <c r="BM137" s="32"/>
      <c r="BN137" s="32"/>
      <c r="BO137" s="32"/>
      <c r="BP137" s="32"/>
      <c r="BQ137" s="32"/>
    </row>
    <row r="138" spans="57:69" ht="12.75">
      <c r="BE138" s="32"/>
      <c r="BF138" s="32"/>
      <c r="BG138" s="32"/>
      <c r="BH138" s="32"/>
      <c r="BI138" s="32"/>
      <c r="BJ138" s="32"/>
      <c r="BK138" s="32"/>
      <c r="BL138" s="32"/>
      <c r="BM138" s="32"/>
      <c r="BN138" s="32"/>
      <c r="BO138" s="32"/>
      <c r="BP138" s="32"/>
      <c r="BQ138" s="32"/>
    </row>
    <row r="139" spans="57:69" ht="12.75">
      <c r="BE139" s="32"/>
      <c r="BF139" s="32"/>
      <c r="BG139" s="32"/>
      <c r="BH139" s="32"/>
      <c r="BI139" s="32"/>
      <c r="BJ139" s="32"/>
      <c r="BK139" s="32"/>
      <c r="BL139" s="32"/>
      <c r="BM139" s="32"/>
      <c r="BN139" s="32"/>
      <c r="BO139" s="32"/>
      <c r="BP139" s="32"/>
      <c r="BQ139" s="32"/>
    </row>
    <row r="140" spans="57:69" ht="12.75">
      <c r="BE140" s="32"/>
      <c r="BF140" s="32"/>
      <c r="BG140" s="32"/>
      <c r="BH140" s="32"/>
      <c r="BI140" s="32"/>
      <c r="BJ140" s="32"/>
      <c r="BK140" s="32"/>
      <c r="BL140" s="32"/>
      <c r="BM140" s="32"/>
      <c r="BN140" s="32"/>
      <c r="BO140" s="32"/>
      <c r="BP140" s="32"/>
      <c r="BQ140" s="32"/>
    </row>
  </sheetData>
  <sheetProtection selectLockedCells="1" selectUnlockedCells="1"/>
  <mergeCells count="100">
    <mergeCell ref="A1:BS1"/>
    <mergeCell ref="A2:A9"/>
    <mergeCell ref="B2:B9"/>
    <mergeCell ref="C2:R2"/>
    <mergeCell ref="S2:U2"/>
    <mergeCell ref="V2:BK2"/>
    <mergeCell ref="BL2:BS2"/>
    <mergeCell ref="C3:C9"/>
    <mergeCell ref="D3:D9"/>
    <mergeCell ref="E3:J3"/>
    <mergeCell ref="S3:S9"/>
    <mergeCell ref="T3:T9"/>
    <mergeCell ref="U3:U9"/>
    <mergeCell ref="V3:AS3"/>
    <mergeCell ref="AB4:AS4"/>
    <mergeCell ref="L6:L9"/>
    <mergeCell ref="M6:M9"/>
    <mergeCell ref="N6:N9"/>
    <mergeCell ref="O6:O9"/>
    <mergeCell ref="P6:P9"/>
    <mergeCell ref="BN3:BS3"/>
    <mergeCell ref="E4:F6"/>
    <mergeCell ref="G4:H6"/>
    <mergeCell ref="I4:J6"/>
    <mergeCell ref="L4:Q5"/>
    <mergeCell ref="R4:R9"/>
    <mergeCell ref="V4:X4"/>
    <mergeCell ref="Y4:AA4"/>
    <mergeCell ref="K3:K9"/>
    <mergeCell ref="L3:R3"/>
    <mergeCell ref="BN4:BO6"/>
    <mergeCell ref="BP4:BQ6"/>
    <mergeCell ref="BR4:BS6"/>
    <mergeCell ref="V5:X6"/>
    <mergeCell ref="Y5:AA6"/>
    <mergeCell ref="AB5:AS5"/>
    <mergeCell ref="AT5:AV6"/>
    <mergeCell ref="AW5:BK6"/>
    <mergeCell ref="AT3:BK4"/>
    <mergeCell ref="BL3:BM6"/>
    <mergeCell ref="Q6:Q9"/>
    <mergeCell ref="AB6:AG6"/>
    <mergeCell ref="AH6:AM6"/>
    <mergeCell ref="AN6:AS6"/>
    <mergeCell ref="V7:V9"/>
    <mergeCell ref="W7:W9"/>
    <mergeCell ref="X7:X9"/>
    <mergeCell ref="Y7:Y9"/>
    <mergeCell ref="Z7:Z9"/>
    <mergeCell ref="AA7:AA9"/>
    <mergeCell ref="E7:E9"/>
    <mergeCell ref="F7:F9"/>
    <mergeCell ref="G7:G9"/>
    <mergeCell ref="H7:H9"/>
    <mergeCell ref="I7:I9"/>
    <mergeCell ref="J7:J9"/>
    <mergeCell ref="AB7:AD7"/>
    <mergeCell ref="AE7:AG7"/>
    <mergeCell ref="AH7:AJ7"/>
    <mergeCell ref="AK7:AM7"/>
    <mergeCell ref="AI8:AI9"/>
    <mergeCell ref="AJ8:AJ9"/>
    <mergeCell ref="AK8:AK9"/>
    <mergeCell ref="AL8:AL9"/>
    <mergeCell ref="AN7:AP7"/>
    <mergeCell ref="AQ7:AS7"/>
    <mergeCell ref="AT7:AT9"/>
    <mergeCell ref="AU7:AU9"/>
    <mergeCell ref="AV7:AV9"/>
    <mergeCell ref="AW7:BH7"/>
    <mergeCell ref="AS8:AS9"/>
    <mergeCell ref="AW8:AW9"/>
    <mergeCell ref="AX8:AZ8"/>
    <mergeCell ref="BA8:BC8"/>
    <mergeCell ref="BI7:BK7"/>
    <mergeCell ref="BL7:BL9"/>
    <mergeCell ref="BM7:BM9"/>
    <mergeCell ref="BN7:BN9"/>
    <mergeCell ref="BO7:BO9"/>
    <mergeCell ref="BP7:BP9"/>
    <mergeCell ref="BQ7:BQ9"/>
    <mergeCell ref="BR7:BR9"/>
    <mergeCell ref="BS7:BS9"/>
    <mergeCell ref="AB8:AB9"/>
    <mergeCell ref="AC8:AC9"/>
    <mergeCell ref="AD8:AD9"/>
    <mergeCell ref="AE8:AE9"/>
    <mergeCell ref="AF8:AF9"/>
    <mergeCell ref="AG8:AG9"/>
    <mergeCell ref="AH8:AH9"/>
    <mergeCell ref="BD8:BD9"/>
    <mergeCell ref="BE8:BG8"/>
    <mergeCell ref="BH8:BH9"/>
    <mergeCell ref="BI8:BK8"/>
    <mergeCell ref="AM8:AM9"/>
    <mergeCell ref="AN8:AN9"/>
    <mergeCell ref="AO8:AO9"/>
    <mergeCell ref="AP8:AP9"/>
    <mergeCell ref="AQ8:AQ9"/>
    <mergeCell ref="AR8:AR9"/>
  </mergeCells>
  <printOptions/>
  <pageMargins left="0.75" right="0.75" top="1" bottom="1" header="0.5118055555555555" footer="0.5118055555555555"/>
  <pageSetup horizontalDpi="300" verticalDpi="300" orientation="landscape" paperSize="9" r:id="rId1"/>
</worksheet>
</file>

<file path=xl/worksheets/sheet13.xml><?xml version="1.0" encoding="utf-8"?>
<worksheet xmlns="http://schemas.openxmlformats.org/spreadsheetml/2006/main" xmlns:r="http://schemas.openxmlformats.org/officeDocument/2006/relationships">
  <dimension ref="A1:BS119"/>
  <sheetViews>
    <sheetView showGridLines="0" tabSelected="1" zoomScale="70" zoomScaleNormal="70" zoomScalePageLayoutView="0" workbookViewId="0" topLeftCell="A1">
      <selection activeCell="U3" sqref="U3:U9"/>
    </sheetView>
  </sheetViews>
  <sheetFormatPr defaultColWidth="9.140625" defaultRowHeight="12.75"/>
  <cols>
    <col min="1" max="1" width="29.421875" style="1" customWidth="1"/>
    <col min="2" max="2" width="17.8515625" style="1" customWidth="1"/>
    <col min="3" max="3" width="16.421875" style="1" customWidth="1"/>
    <col min="4" max="4" width="15.140625" style="1" customWidth="1"/>
    <col min="5" max="5" width="9.421875" style="1" customWidth="1"/>
    <col min="6" max="6" width="6.57421875" style="1" customWidth="1"/>
    <col min="7" max="7" width="8.421875" style="1" customWidth="1"/>
    <col min="8" max="10" width="6.00390625" style="2" customWidth="1"/>
    <col min="11" max="11" width="13.57421875" style="2" customWidth="1"/>
    <col min="12" max="12" width="9.57421875" style="2" customWidth="1"/>
    <col min="13" max="13" width="8.8515625" style="2" customWidth="1"/>
    <col min="14" max="14" width="6.28125" style="2" customWidth="1"/>
    <col min="15" max="16" width="8.140625" style="2" customWidth="1"/>
    <col min="17" max="17" width="8.28125" style="2" customWidth="1"/>
    <col min="18" max="18" width="15.00390625" style="2" customWidth="1"/>
    <col min="19" max="19" width="15.8515625" style="2" customWidth="1"/>
    <col min="20" max="20" width="14.00390625" style="2" customWidth="1"/>
    <col min="21" max="21" width="12.7109375" style="2" customWidth="1"/>
    <col min="22" max="22" width="15.00390625" style="2" customWidth="1"/>
    <col min="23" max="23" width="18.421875" style="2" customWidth="1"/>
    <col min="24" max="24" width="16.7109375" style="2" customWidth="1"/>
    <col min="25" max="25" width="14.28125" style="2" customWidth="1"/>
    <col min="26" max="26" width="15.8515625" style="2" customWidth="1"/>
    <col min="27" max="27" width="13.7109375" style="2" customWidth="1"/>
    <col min="28" max="28" width="13.8515625" style="2" customWidth="1"/>
    <col min="29" max="29" width="11.8515625" style="2" customWidth="1"/>
    <col min="30" max="30" width="11.28125" style="2" customWidth="1"/>
    <col min="31" max="31" width="12.140625" style="2" customWidth="1"/>
    <col min="32" max="32" width="13.57421875" style="2" customWidth="1"/>
    <col min="33" max="33" width="9.8515625" style="2" customWidth="1"/>
    <col min="34" max="34" width="15.140625" style="2" customWidth="1"/>
    <col min="35" max="35" width="13.421875" style="3" customWidth="1"/>
    <col min="36" max="36" width="13.8515625" style="2" customWidth="1"/>
    <col min="37" max="37" width="10.28125" style="2" customWidth="1"/>
    <col min="38" max="38" width="11.28125" style="2" customWidth="1"/>
    <col min="39" max="42" width="10.00390625" style="2" customWidth="1"/>
    <col min="43" max="43" width="13.7109375" style="1" customWidth="1"/>
    <col min="44" max="44" width="11.421875" style="1" customWidth="1"/>
    <col min="45" max="45" width="11.00390625" style="1" customWidth="1"/>
    <col min="46" max="46" width="15.8515625" style="1" customWidth="1"/>
    <col min="47" max="47" width="16.140625" style="1" customWidth="1"/>
    <col min="48" max="52" width="12.28125" style="1" customWidth="1"/>
    <col min="53" max="55" width="11.8515625" style="1" customWidth="1"/>
    <col min="56" max="56" width="10.57421875" style="1" customWidth="1"/>
    <col min="57" max="57" width="14.00390625" style="1" customWidth="1"/>
    <col min="58" max="58" width="13.57421875" style="1" customWidth="1"/>
    <col min="59" max="59" width="9.140625" style="1" customWidth="1"/>
    <col min="60" max="60" width="12.140625" style="1" customWidth="1"/>
    <col min="61" max="61" width="13.57421875" style="1" customWidth="1"/>
    <col min="62" max="63" width="9.140625" style="1" customWidth="1"/>
    <col min="64" max="64" width="12.7109375" style="1" customWidth="1"/>
    <col min="65" max="65" width="12.140625" style="1" customWidth="1"/>
    <col min="66" max="66" width="10.8515625" style="1" customWidth="1"/>
    <col min="67" max="67" width="9.140625" style="1" customWidth="1"/>
    <col min="68" max="68" width="10.7109375" style="1" customWidth="1"/>
    <col min="69" max="69" width="9.140625" style="1" customWidth="1"/>
    <col min="70" max="70" width="11.7109375" style="1" customWidth="1"/>
    <col min="71" max="71" width="12.28125" style="1" customWidth="1"/>
    <col min="72" max="237" width="9.140625" style="1" customWidth="1"/>
  </cols>
  <sheetData>
    <row r="1" spans="1:71" s="4" customFormat="1" ht="47.25" customHeight="1">
      <c r="A1" s="263" t="s">
        <v>188</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64"/>
      <c r="AR1" s="264"/>
      <c r="AS1" s="264"/>
      <c r="AT1" s="264"/>
      <c r="AU1" s="264"/>
      <c r="AV1" s="264"/>
      <c r="AW1" s="264"/>
      <c r="AX1" s="264"/>
      <c r="AY1" s="264"/>
      <c r="AZ1" s="264"/>
      <c r="BA1" s="264"/>
      <c r="BB1" s="264"/>
      <c r="BC1" s="264"/>
      <c r="BD1" s="264"/>
      <c r="BE1" s="264"/>
      <c r="BF1" s="264"/>
      <c r="BG1" s="264"/>
      <c r="BH1" s="264"/>
      <c r="BI1" s="264"/>
      <c r="BJ1" s="264"/>
      <c r="BK1" s="264"/>
      <c r="BL1" s="264"/>
      <c r="BM1" s="264"/>
      <c r="BN1" s="264"/>
      <c r="BO1" s="264"/>
      <c r="BP1" s="264"/>
      <c r="BQ1" s="264"/>
      <c r="BR1" s="264"/>
      <c r="BS1" s="265"/>
    </row>
    <row r="2" spans="1:71" ht="66" customHeight="1">
      <c r="A2" s="266" t="s">
        <v>1</v>
      </c>
      <c r="B2" s="267" t="s">
        <v>50</v>
      </c>
      <c r="C2" s="268" t="s">
        <v>2</v>
      </c>
      <c r="D2" s="268"/>
      <c r="E2" s="268"/>
      <c r="F2" s="268"/>
      <c r="G2" s="268"/>
      <c r="H2" s="268"/>
      <c r="I2" s="268"/>
      <c r="J2" s="268"/>
      <c r="K2" s="268"/>
      <c r="L2" s="268"/>
      <c r="M2" s="268"/>
      <c r="N2" s="268"/>
      <c r="O2" s="268"/>
      <c r="P2" s="268"/>
      <c r="Q2" s="268"/>
      <c r="R2" s="268"/>
      <c r="S2" s="269" t="s">
        <v>3</v>
      </c>
      <c r="T2" s="269"/>
      <c r="U2" s="269"/>
      <c r="V2" s="254" t="s">
        <v>4</v>
      </c>
      <c r="W2" s="254"/>
      <c r="X2" s="254"/>
      <c r="Y2" s="254"/>
      <c r="Z2" s="254"/>
      <c r="AA2" s="254"/>
      <c r="AB2" s="254"/>
      <c r="AC2" s="254"/>
      <c r="AD2" s="254"/>
      <c r="AE2" s="254"/>
      <c r="AF2" s="254"/>
      <c r="AG2" s="254"/>
      <c r="AH2" s="254"/>
      <c r="AI2" s="254"/>
      <c r="AJ2" s="254"/>
      <c r="AK2" s="254"/>
      <c r="AL2" s="254"/>
      <c r="AM2" s="254"/>
      <c r="AN2" s="254"/>
      <c r="AO2" s="254"/>
      <c r="AP2" s="254"/>
      <c r="AQ2" s="254"/>
      <c r="AR2" s="254"/>
      <c r="AS2" s="254"/>
      <c r="AT2" s="254"/>
      <c r="AU2" s="254"/>
      <c r="AV2" s="254"/>
      <c r="AW2" s="254"/>
      <c r="AX2" s="254"/>
      <c r="AY2" s="254"/>
      <c r="AZ2" s="254"/>
      <c r="BA2" s="254"/>
      <c r="BB2" s="254"/>
      <c r="BC2" s="254"/>
      <c r="BD2" s="254"/>
      <c r="BE2" s="254"/>
      <c r="BF2" s="254"/>
      <c r="BG2" s="254"/>
      <c r="BH2" s="254"/>
      <c r="BI2" s="254"/>
      <c r="BJ2" s="254"/>
      <c r="BK2" s="254"/>
      <c r="BL2" s="255" t="s">
        <v>5</v>
      </c>
      <c r="BM2" s="255"/>
      <c r="BN2" s="255"/>
      <c r="BO2" s="255"/>
      <c r="BP2" s="255"/>
      <c r="BQ2" s="255"/>
      <c r="BR2" s="255"/>
      <c r="BS2" s="255"/>
    </row>
    <row r="3" spans="1:71" s="3" customFormat="1" ht="47.25" customHeight="1">
      <c r="A3" s="266"/>
      <c r="B3" s="267"/>
      <c r="C3" s="246" t="s">
        <v>51</v>
      </c>
      <c r="D3" s="247" t="s">
        <v>52</v>
      </c>
      <c r="E3" s="248" t="s">
        <v>6</v>
      </c>
      <c r="F3" s="248"/>
      <c r="G3" s="248"/>
      <c r="H3" s="248"/>
      <c r="I3" s="248"/>
      <c r="J3" s="248"/>
      <c r="K3" s="247" t="s">
        <v>53</v>
      </c>
      <c r="L3" s="274" t="s">
        <v>7</v>
      </c>
      <c r="M3" s="274"/>
      <c r="N3" s="274"/>
      <c r="O3" s="274"/>
      <c r="P3" s="274"/>
      <c r="Q3" s="274"/>
      <c r="R3" s="274"/>
      <c r="S3" s="272" t="s">
        <v>54</v>
      </c>
      <c r="T3" s="272" t="s">
        <v>55</v>
      </c>
      <c r="U3" s="272" t="s">
        <v>56</v>
      </c>
      <c r="V3" s="249" t="s">
        <v>8</v>
      </c>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60" t="s">
        <v>9</v>
      </c>
      <c r="AU3" s="260"/>
      <c r="AV3" s="260"/>
      <c r="AW3" s="260"/>
      <c r="AX3" s="260"/>
      <c r="AY3" s="260"/>
      <c r="AZ3" s="260"/>
      <c r="BA3" s="260"/>
      <c r="BB3" s="260"/>
      <c r="BC3" s="260"/>
      <c r="BD3" s="260"/>
      <c r="BE3" s="260"/>
      <c r="BF3" s="260"/>
      <c r="BG3" s="260"/>
      <c r="BH3" s="260"/>
      <c r="BI3" s="260"/>
      <c r="BJ3" s="260"/>
      <c r="BK3" s="260"/>
      <c r="BL3" s="270" t="s">
        <v>10</v>
      </c>
      <c r="BM3" s="270"/>
      <c r="BN3" s="256" t="s">
        <v>11</v>
      </c>
      <c r="BO3" s="256"/>
      <c r="BP3" s="256"/>
      <c r="BQ3" s="256"/>
      <c r="BR3" s="256"/>
      <c r="BS3" s="256"/>
    </row>
    <row r="4" spans="1:71" s="4" customFormat="1" ht="27.75" customHeight="1">
      <c r="A4" s="266"/>
      <c r="B4" s="267"/>
      <c r="C4" s="246"/>
      <c r="D4" s="247"/>
      <c r="E4" s="247" t="s">
        <v>12</v>
      </c>
      <c r="F4" s="247"/>
      <c r="G4" s="247" t="s">
        <v>13</v>
      </c>
      <c r="H4" s="247"/>
      <c r="I4" s="247" t="s">
        <v>14</v>
      </c>
      <c r="J4" s="247"/>
      <c r="K4" s="247"/>
      <c r="L4" s="261" t="s">
        <v>15</v>
      </c>
      <c r="M4" s="261"/>
      <c r="N4" s="261"/>
      <c r="O4" s="261"/>
      <c r="P4" s="261"/>
      <c r="Q4" s="261"/>
      <c r="R4" s="262" t="s">
        <v>16</v>
      </c>
      <c r="S4" s="272"/>
      <c r="T4" s="272"/>
      <c r="U4" s="272"/>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60"/>
      <c r="AU4" s="260"/>
      <c r="AV4" s="260"/>
      <c r="AW4" s="260"/>
      <c r="AX4" s="260"/>
      <c r="AY4" s="260"/>
      <c r="AZ4" s="260"/>
      <c r="BA4" s="260"/>
      <c r="BB4" s="260"/>
      <c r="BC4" s="260"/>
      <c r="BD4" s="260"/>
      <c r="BE4" s="260"/>
      <c r="BF4" s="260"/>
      <c r="BG4" s="260"/>
      <c r="BH4" s="260"/>
      <c r="BI4" s="260"/>
      <c r="BJ4" s="260"/>
      <c r="BK4" s="260"/>
      <c r="BL4" s="270"/>
      <c r="BM4" s="270"/>
      <c r="BN4" s="256" t="s">
        <v>17</v>
      </c>
      <c r="BO4" s="256"/>
      <c r="BP4" s="256" t="s">
        <v>13</v>
      </c>
      <c r="BQ4" s="256"/>
      <c r="BR4" s="256" t="s">
        <v>18</v>
      </c>
      <c r="BS4" s="256"/>
    </row>
    <row r="5" spans="1:71" s="4" customFormat="1" ht="22.5" customHeight="1">
      <c r="A5" s="266"/>
      <c r="B5" s="267"/>
      <c r="C5" s="246"/>
      <c r="D5" s="247"/>
      <c r="E5" s="247"/>
      <c r="F5" s="247"/>
      <c r="G5" s="247"/>
      <c r="H5" s="247"/>
      <c r="I5" s="247"/>
      <c r="J5" s="247"/>
      <c r="K5" s="247"/>
      <c r="L5" s="261"/>
      <c r="M5" s="261"/>
      <c r="N5" s="261"/>
      <c r="O5" s="261"/>
      <c r="P5" s="261"/>
      <c r="Q5" s="261"/>
      <c r="R5" s="262"/>
      <c r="S5" s="272"/>
      <c r="T5" s="272"/>
      <c r="U5" s="272"/>
      <c r="V5" s="257" t="s">
        <v>19</v>
      </c>
      <c r="W5" s="257"/>
      <c r="X5" s="257"/>
      <c r="Y5" s="258" t="s">
        <v>20</v>
      </c>
      <c r="Z5" s="258"/>
      <c r="AA5" s="258"/>
      <c r="AB5" s="259" t="s">
        <v>21</v>
      </c>
      <c r="AC5" s="259"/>
      <c r="AD5" s="259"/>
      <c r="AE5" s="259"/>
      <c r="AF5" s="259"/>
      <c r="AG5" s="259"/>
      <c r="AH5" s="259"/>
      <c r="AI5" s="259"/>
      <c r="AJ5" s="259"/>
      <c r="AK5" s="259"/>
      <c r="AL5" s="259"/>
      <c r="AM5" s="259"/>
      <c r="AN5" s="259"/>
      <c r="AO5" s="259"/>
      <c r="AP5" s="259"/>
      <c r="AQ5" s="259"/>
      <c r="AR5" s="259"/>
      <c r="AS5" s="259"/>
      <c r="AT5" s="273" t="s">
        <v>19</v>
      </c>
      <c r="AU5" s="273"/>
      <c r="AV5" s="273"/>
      <c r="AW5" s="272" t="s">
        <v>22</v>
      </c>
      <c r="AX5" s="272"/>
      <c r="AY5" s="272"/>
      <c r="AZ5" s="272"/>
      <c r="BA5" s="272"/>
      <c r="BB5" s="272"/>
      <c r="BC5" s="272"/>
      <c r="BD5" s="272"/>
      <c r="BE5" s="272"/>
      <c r="BF5" s="272"/>
      <c r="BG5" s="272"/>
      <c r="BH5" s="272"/>
      <c r="BI5" s="272"/>
      <c r="BJ5" s="272"/>
      <c r="BK5" s="272"/>
      <c r="BL5" s="270"/>
      <c r="BM5" s="270"/>
      <c r="BN5" s="256"/>
      <c r="BO5" s="256"/>
      <c r="BP5" s="256"/>
      <c r="BQ5" s="256"/>
      <c r="BR5" s="256"/>
      <c r="BS5" s="256"/>
    </row>
    <row r="6" spans="1:71" s="4" customFormat="1" ht="23.25" customHeight="1">
      <c r="A6" s="266"/>
      <c r="B6" s="267"/>
      <c r="C6" s="246"/>
      <c r="D6" s="247"/>
      <c r="E6" s="247"/>
      <c r="F6" s="247"/>
      <c r="G6" s="247"/>
      <c r="H6" s="247"/>
      <c r="I6" s="247"/>
      <c r="J6" s="247"/>
      <c r="K6" s="247"/>
      <c r="L6" s="251" t="s">
        <v>23</v>
      </c>
      <c r="M6" s="251" t="s">
        <v>24</v>
      </c>
      <c r="N6" s="251" t="s">
        <v>25</v>
      </c>
      <c r="O6" s="251" t="s">
        <v>26</v>
      </c>
      <c r="P6" s="251" t="s">
        <v>27</v>
      </c>
      <c r="Q6" s="251" t="s">
        <v>28</v>
      </c>
      <c r="R6" s="262"/>
      <c r="S6" s="272"/>
      <c r="T6" s="272"/>
      <c r="U6" s="272"/>
      <c r="V6" s="257"/>
      <c r="W6" s="257"/>
      <c r="X6" s="257"/>
      <c r="Y6" s="258"/>
      <c r="Z6" s="258"/>
      <c r="AA6" s="258"/>
      <c r="AB6" s="259" t="s">
        <v>29</v>
      </c>
      <c r="AC6" s="259"/>
      <c r="AD6" s="259"/>
      <c r="AE6" s="259"/>
      <c r="AF6" s="259"/>
      <c r="AG6" s="259"/>
      <c r="AH6" s="259" t="s">
        <v>30</v>
      </c>
      <c r="AI6" s="259"/>
      <c r="AJ6" s="259"/>
      <c r="AK6" s="259"/>
      <c r="AL6" s="259"/>
      <c r="AM6" s="259"/>
      <c r="AN6" s="259" t="s">
        <v>31</v>
      </c>
      <c r="AO6" s="259"/>
      <c r="AP6" s="259"/>
      <c r="AQ6" s="259"/>
      <c r="AR6" s="259"/>
      <c r="AS6" s="259"/>
      <c r="AT6" s="273"/>
      <c r="AU6" s="273"/>
      <c r="AV6" s="273"/>
      <c r="AW6" s="272"/>
      <c r="AX6" s="272"/>
      <c r="AY6" s="272"/>
      <c r="AZ6" s="272"/>
      <c r="BA6" s="272"/>
      <c r="BB6" s="272"/>
      <c r="BC6" s="272"/>
      <c r="BD6" s="272"/>
      <c r="BE6" s="272"/>
      <c r="BF6" s="272"/>
      <c r="BG6" s="272"/>
      <c r="BH6" s="272"/>
      <c r="BI6" s="272"/>
      <c r="BJ6" s="272"/>
      <c r="BK6" s="272"/>
      <c r="BL6" s="270"/>
      <c r="BM6" s="270"/>
      <c r="BN6" s="256"/>
      <c r="BO6" s="256"/>
      <c r="BP6" s="256"/>
      <c r="BQ6" s="256"/>
      <c r="BR6" s="256"/>
      <c r="BS6" s="256"/>
    </row>
    <row r="7" spans="1:71" s="4" customFormat="1" ht="42" customHeight="1">
      <c r="A7" s="266"/>
      <c r="B7" s="267"/>
      <c r="C7" s="246"/>
      <c r="D7" s="247"/>
      <c r="E7" s="276" t="s">
        <v>32</v>
      </c>
      <c r="F7" s="271" t="s">
        <v>33</v>
      </c>
      <c r="G7" s="276" t="s">
        <v>32</v>
      </c>
      <c r="H7" s="271" t="s">
        <v>33</v>
      </c>
      <c r="I7" s="276" t="s">
        <v>32</v>
      </c>
      <c r="J7" s="271" t="s">
        <v>33</v>
      </c>
      <c r="K7" s="247"/>
      <c r="L7" s="251"/>
      <c r="M7" s="251"/>
      <c r="N7" s="251"/>
      <c r="O7" s="251"/>
      <c r="P7" s="251"/>
      <c r="Q7" s="251"/>
      <c r="R7" s="262"/>
      <c r="S7" s="272"/>
      <c r="T7" s="272"/>
      <c r="U7" s="272"/>
      <c r="V7" s="252" t="s">
        <v>57</v>
      </c>
      <c r="W7" s="252" t="s">
        <v>58</v>
      </c>
      <c r="X7" s="252" t="s">
        <v>59</v>
      </c>
      <c r="Y7" s="252" t="s">
        <v>60</v>
      </c>
      <c r="Z7" s="252" t="s">
        <v>61</v>
      </c>
      <c r="AA7" s="252" t="s">
        <v>62</v>
      </c>
      <c r="AB7" s="259" t="s">
        <v>32</v>
      </c>
      <c r="AC7" s="259"/>
      <c r="AD7" s="259"/>
      <c r="AE7" s="275" t="s">
        <v>34</v>
      </c>
      <c r="AF7" s="275"/>
      <c r="AG7" s="275"/>
      <c r="AH7" s="259" t="s">
        <v>32</v>
      </c>
      <c r="AI7" s="259"/>
      <c r="AJ7" s="259"/>
      <c r="AK7" s="275" t="s">
        <v>34</v>
      </c>
      <c r="AL7" s="275"/>
      <c r="AM7" s="275"/>
      <c r="AN7" s="259" t="s">
        <v>32</v>
      </c>
      <c r="AO7" s="259"/>
      <c r="AP7" s="259"/>
      <c r="AQ7" s="275" t="s">
        <v>34</v>
      </c>
      <c r="AR7" s="275"/>
      <c r="AS7" s="275"/>
      <c r="AT7" s="252" t="s">
        <v>63</v>
      </c>
      <c r="AU7" s="252" t="s">
        <v>64</v>
      </c>
      <c r="AV7" s="252" t="s">
        <v>65</v>
      </c>
      <c r="AW7" s="272" t="s">
        <v>15</v>
      </c>
      <c r="AX7" s="272"/>
      <c r="AY7" s="272"/>
      <c r="AZ7" s="272"/>
      <c r="BA7" s="272"/>
      <c r="BB7" s="272"/>
      <c r="BC7" s="272"/>
      <c r="BD7" s="272"/>
      <c r="BE7" s="272"/>
      <c r="BF7" s="272"/>
      <c r="BG7" s="272"/>
      <c r="BH7" s="272"/>
      <c r="BI7" s="272" t="s">
        <v>35</v>
      </c>
      <c r="BJ7" s="272"/>
      <c r="BK7" s="272"/>
      <c r="BL7" s="256" t="s">
        <v>66</v>
      </c>
      <c r="BM7" s="256" t="s">
        <v>67</v>
      </c>
      <c r="BN7" s="277" t="s">
        <v>36</v>
      </c>
      <c r="BO7" s="277" t="s">
        <v>37</v>
      </c>
      <c r="BP7" s="277" t="s">
        <v>36</v>
      </c>
      <c r="BQ7" s="277" t="s">
        <v>37</v>
      </c>
      <c r="BR7" s="277" t="s">
        <v>36</v>
      </c>
      <c r="BS7" s="277" t="s">
        <v>37</v>
      </c>
    </row>
    <row r="8" spans="1:71" s="4" customFormat="1" ht="45" customHeight="1">
      <c r="A8" s="266"/>
      <c r="B8" s="267"/>
      <c r="C8" s="246"/>
      <c r="D8" s="247"/>
      <c r="E8" s="276"/>
      <c r="F8" s="271"/>
      <c r="G8" s="276"/>
      <c r="H8" s="271"/>
      <c r="I8" s="276"/>
      <c r="J8" s="271"/>
      <c r="K8" s="247"/>
      <c r="L8" s="251"/>
      <c r="M8" s="251"/>
      <c r="N8" s="251"/>
      <c r="O8" s="251"/>
      <c r="P8" s="251"/>
      <c r="Q8" s="251"/>
      <c r="R8" s="262"/>
      <c r="S8" s="272"/>
      <c r="T8" s="272"/>
      <c r="U8" s="272"/>
      <c r="V8" s="252"/>
      <c r="W8" s="252"/>
      <c r="X8" s="252"/>
      <c r="Y8" s="252"/>
      <c r="Z8" s="252"/>
      <c r="AA8" s="252"/>
      <c r="AB8" s="272" t="s">
        <v>38</v>
      </c>
      <c r="AC8" s="272" t="s">
        <v>39</v>
      </c>
      <c r="AD8" s="272" t="s">
        <v>40</v>
      </c>
      <c r="AE8" s="253" t="s">
        <v>38</v>
      </c>
      <c r="AF8" s="253" t="s">
        <v>39</v>
      </c>
      <c r="AG8" s="253" t="s">
        <v>40</v>
      </c>
      <c r="AH8" s="272" t="s">
        <v>38</v>
      </c>
      <c r="AI8" s="272" t="s">
        <v>39</v>
      </c>
      <c r="AJ8" s="272" t="s">
        <v>40</v>
      </c>
      <c r="AK8" s="253" t="s">
        <v>38</v>
      </c>
      <c r="AL8" s="253" t="s">
        <v>39</v>
      </c>
      <c r="AM8" s="253" t="s">
        <v>40</v>
      </c>
      <c r="AN8" s="272" t="s">
        <v>41</v>
      </c>
      <c r="AO8" s="272" t="s">
        <v>42</v>
      </c>
      <c r="AP8" s="272" t="s">
        <v>43</v>
      </c>
      <c r="AQ8" s="253" t="s">
        <v>41</v>
      </c>
      <c r="AR8" s="253" t="s">
        <v>42</v>
      </c>
      <c r="AS8" s="253" t="s">
        <v>43</v>
      </c>
      <c r="AT8" s="252"/>
      <c r="AU8" s="252"/>
      <c r="AV8" s="252"/>
      <c r="AW8" s="272" t="s">
        <v>44</v>
      </c>
      <c r="AX8" s="272" t="s">
        <v>24</v>
      </c>
      <c r="AY8" s="272"/>
      <c r="AZ8" s="272"/>
      <c r="BA8" s="272" t="s">
        <v>25</v>
      </c>
      <c r="BB8" s="272"/>
      <c r="BC8" s="272"/>
      <c r="BD8" s="272" t="s">
        <v>26</v>
      </c>
      <c r="BE8" s="272" t="s">
        <v>45</v>
      </c>
      <c r="BF8" s="272"/>
      <c r="BG8" s="272"/>
      <c r="BH8" s="272" t="s">
        <v>46</v>
      </c>
      <c r="BI8" s="278" t="s">
        <v>47</v>
      </c>
      <c r="BJ8" s="278"/>
      <c r="BK8" s="278"/>
      <c r="BL8" s="256"/>
      <c r="BM8" s="256"/>
      <c r="BN8" s="277"/>
      <c r="BO8" s="277"/>
      <c r="BP8" s="277"/>
      <c r="BQ8" s="277"/>
      <c r="BR8" s="277"/>
      <c r="BS8" s="277"/>
    </row>
    <row r="9" spans="1:71" s="4" customFormat="1" ht="62.25" customHeight="1">
      <c r="A9" s="266"/>
      <c r="B9" s="267"/>
      <c r="C9" s="246"/>
      <c r="D9" s="247"/>
      <c r="E9" s="276"/>
      <c r="F9" s="271"/>
      <c r="G9" s="276"/>
      <c r="H9" s="271"/>
      <c r="I9" s="276"/>
      <c r="J9" s="271"/>
      <c r="K9" s="247"/>
      <c r="L9" s="251"/>
      <c r="M9" s="251"/>
      <c r="N9" s="251"/>
      <c r="O9" s="251"/>
      <c r="P9" s="251"/>
      <c r="Q9" s="251"/>
      <c r="R9" s="262"/>
      <c r="S9" s="272"/>
      <c r="T9" s="272"/>
      <c r="U9" s="272"/>
      <c r="V9" s="252"/>
      <c r="W9" s="252"/>
      <c r="X9" s="252"/>
      <c r="Y9" s="252"/>
      <c r="Z9" s="252"/>
      <c r="AA9" s="252"/>
      <c r="AB9" s="272"/>
      <c r="AC9" s="272"/>
      <c r="AD9" s="272"/>
      <c r="AE9" s="253"/>
      <c r="AF9" s="253"/>
      <c r="AG9" s="253"/>
      <c r="AH9" s="272"/>
      <c r="AI9" s="272"/>
      <c r="AJ9" s="272"/>
      <c r="AK9" s="253"/>
      <c r="AL9" s="253"/>
      <c r="AM9" s="253"/>
      <c r="AN9" s="272"/>
      <c r="AO9" s="272"/>
      <c r="AP9" s="272"/>
      <c r="AQ9" s="253"/>
      <c r="AR9" s="253"/>
      <c r="AS9" s="253"/>
      <c r="AT9" s="252"/>
      <c r="AU9" s="252"/>
      <c r="AV9" s="252"/>
      <c r="AW9" s="272"/>
      <c r="AX9" s="5" t="s">
        <v>48</v>
      </c>
      <c r="AY9" s="5" t="s">
        <v>39</v>
      </c>
      <c r="AZ9" s="5" t="s">
        <v>40</v>
      </c>
      <c r="BA9" s="5" t="s">
        <v>48</v>
      </c>
      <c r="BB9" s="5" t="s">
        <v>39</v>
      </c>
      <c r="BC9" s="5" t="s">
        <v>40</v>
      </c>
      <c r="BD9" s="272"/>
      <c r="BE9" s="5" t="s">
        <v>48</v>
      </c>
      <c r="BF9" s="5" t="s">
        <v>39</v>
      </c>
      <c r="BG9" s="5" t="s">
        <v>40</v>
      </c>
      <c r="BH9" s="272"/>
      <c r="BI9" s="6" t="s">
        <v>48</v>
      </c>
      <c r="BJ9" s="5" t="s">
        <v>39</v>
      </c>
      <c r="BK9" s="5" t="s">
        <v>40</v>
      </c>
      <c r="BL9" s="256"/>
      <c r="BM9" s="256"/>
      <c r="BN9" s="277"/>
      <c r="BO9" s="277"/>
      <c r="BP9" s="277"/>
      <c r="BQ9" s="277"/>
      <c r="BR9" s="277"/>
      <c r="BS9" s="277"/>
    </row>
    <row r="10" spans="1:71" s="4" customFormat="1" ht="15" customHeight="1">
      <c r="A10" s="7">
        <v>1</v>
      </c>
      <c r="B10" s="7">
        <v>2</v>
      </c>
      <c r="C10" s="7">
        <v>3</v>
      </c>
      <c r="D10" s="7">
        <v>4</v>
      </c>
      <c r="E10" s="7">
        <v>5</v>
      </c>
      <c r="F10" s="7">
        <v>6</v>
      </c>
      <c r="G10" s="7">
        <v>7</v>
      </c>
      <c r="H10" s="7">
        <v>8</v>
      </c>
      <c r="I10" s="7">
        <v>9</v>
      </c>
      <c r="J10" s="7">
        <v>10</v>
      </c>
      <c r="K10" s="7">
        <v>11</v>
      </c>
      <c r="L10" s="7">
        <v>12</v>
      </c>
      <c r="M10" s="7">
        <v>13</v>
      </c>
      <c r="N10" s="7">
        <v>14</v>
      </c>
      <c r="O10" s="7">
        <v>15</v>
      </c>
      <c r="P10" s="7">
        <v>16</v>
      </c>
      <c r="Q10" s="7">
        <v>17</v>
      </c>
      <c r="R10" s="7">
        <v>18</v>
      </c>
      <c r="S10" s="7">
        <v>19</v>
      </c>
      <c r="T10" s="7">
        <v>20</v>
      </c>
      <c r="U10" s="7">
        <v>21</v>
      </c>
      <c r="V10" s="7">
        <v>22</v>
      </c>
      <c r="W10" s="7">
        <v>23</v>
      </c>
      <c r="X10" s="7">
        <v>24</v>
      </c>
      <c r="Y10" s="7">
        <v>25</v>
      </c>
      <c r="Z10" s="7">
        <v>26</v>
      </c>
      <c r="AA10" s="7">
        <v>27</v>
      </c>
      <c r="AB10" s="7">
        <v>28</v>
      </c>
      <c r="AC10" s="7">
        <v>29</v>
      </c>
      <c r="AD10" s="7">
        <v>30</v>
      </c>
      <c r="AE10" s="7">
        <v>31</v>
      </c>
      <c r="AF10" s="7">
        <v>32</v>
      </c>
      <c r="AG10" s="7">
        <v>33</v>
      </c>
      <c r="AH10" s="7">
        <v>34</v>
      </c>
      <c r="AI10" s="7">
        <v>35</v>
      </c>
      <c r="AJ10" s="7">
        <v>36</v>
      </c>
      <c r="AK10" s="7">
        <v>37</v>
      </c>
      <c r="AL10" s="7">
        <v>38</v>
      </c>
      <c r="AM10" s="7">
        <v>39</v>
      </c>
      <c r="AN10" s="7">
        <v>40</v>
      </c>
      <c r="AO10" s="7">
        <v>41</v>
      </c>
      <c r="AP10" s="7">
        <v>42</v>
      </c>
      <c r="AQ10" s="7">
        <v>43</v>
      </c>
      <c r="AR10" s="7">
        <v>44</v>
      </c>
      <c r="AS10" s="7">
        <v>45</v>
      </c>
      <c r="AT10" s="7">
        <v>46</v>
      </c>
      <c r="AU10" s="7">
        <v>47</v>
      </c>
      <c r="AV10" s="7">
        <v>48</v>
      </c>
      <c r="AW10" s="7">
        <v>49</v>
      </c>
      <c r="AX10" s="7">
        <v>50</v>
      </c>
      <c r="AY10" s="7">
        <v>51</v>
      </c>
      <c r="AZ10" s="7">
        <v>52</v>
      </c>
      <c r="BA10" s="7">
        <v>53</v>
      </c>
      <c r="BB10" s="7">
        <v>54</v>
      </c>
      <c r="BC10" s="7">
        <v>55</v>
      </c>
      <c r="BD10" s="7">
        <v>56</v>
      </c>
      <c r="BE10" s="7">
        <v>57</v>
      </c>
      <c r="BF10" s="7">
        <v>58</v>
      </c>
      <c r="BG10" s="7">
        <v>59</v>
      </c>
      <c r="BH10" s="7">
        <v>60</v>
      </c>
      <c r="BI10" s="7">
        <v>61</v>
      </c>
      <c r="BJ10" s="7">
        <v>62</v>
      </c>
      <c r="BK10" s="7">
        <v>63</v>
      </c>
      <c r="BL10" s="7">
        <v>64</v>
      </c>
      <c r="BM10" s="7">
        <v>65</v>
      </c>
      <c r="BN10" s="7">
        <v>66</v>
      </c>
      <c r="BO10" s="7">
        <v>67</v>
      </c>
      <c r="BP10" s="7">
        <v>68</v>
      </c>
      <c r="BQ10" s="7">
        <v>69</v>
      </c>
      <c r="BR10" s="7">
        <v>70</v>
      </c>
      <c r="BS10" s="7">
        <v>71</v>
      </c>
    </row>
    <row r="11" spans="1:71" s="4" customFormat="1" ht="20.25" customHeight="1">
      <c r="A11" s="35" t="s">
        <v>79</v>
      </c>
      <c r="B11" s="37">
        <f>Январь!B29</f>
        <v>450</v>
      </c>
      <c r="C11" s="37">
        <f>Январь!C29</f>
        <v>5</v>
      </c>
      <c r="D11" s="37">
        <f>Январь!D29</f>
        <v>0</v>
      </c>
      <c r="E11" s="37">
        <f>Январь!E29</f>
        <v>0</v>
      </c>
      <c r="F11" s="37">
        <f>Январь!F29</f>
        <v>0</v>
      </c>
      <c r="G11" s="37">
        <f>Январь!G29</f>
        <v>5</v>
      </c>
      <c r="H11" s="37">
        <f>Январь!H29</f>
        <v>0</v>
      </c>
      <c r="I11" s="37">
        <f>Январь!I29</f>
        <v>0</v>
      </c>
      <c r="J11" s="37">
        <f>Январь!J29</f>
        <v>0</v>
      </c>
      <c r="K11" s="37">
        <f>Январь!K29</f>
        <v>445</v>
      </c>
      <c r="L11" s="37">
        <f>Январь!L29</f>
        <v>58</v>
      </c>
      <c r="M11" s="37">
        <f>Январь!M29</f>
        <v>361</v>
      </c>
      <c r="N11" s="37">
        <f>Январь!N29</f>
        <v>14</v>
      </c>
      <c r="O11" s="37">
        <f>Январь!O29</f>
        <v>0</v>
      </c>
      <c r="P11" s="37">
        <f>Январь!P29</f>
        <v>11</v>
      </c>
      <c r="Q11" s="37">
        <f>Январь!Q29</f>
        <v>1</v>
      </c>
      <c r="R11" s="37">
        <f>Январь!R29</f>
        <v>0</v>
      </c>
      <c r="S11" s="38">
        <f>Январь!S29</f>
        <v>98329.5</v>
      </c>
      <c r="T11" s="38">
        <f>Январь!T29</f>
        <v>94420.8</v>
      </c>
      <c r="U11" s="38">
        <f>Январь!U29</f>
        <v>3908.7000000000016</v>
      </c>
      <c r="V11" s="38">
        <f>Январь!V29</f>
        <v>4564.099999999999</v>
      </c>
      <c r="W11" s="38">
        <f>Январь!W29</f>
        <v>2091.7</v>
      </c>
      <c r="X11" s="38">
        <f>Январь!X29</f>
        <v>2472.4000000000005</v>
      </c>
      <c r="Y11" s="38">
        <f>Январь!Y29</f>
        <v>0</v>
      </c>
      <c r="Z11" s="38">
        <f>Январь!Z29</f>
        <v>0</v>
      </c>
      <c r="AA11" s="38">
        <f>Январь!AA29</f>
        <v>0</v>
      </c>
      <c r="AB11" s="38">
        <f>Январь!AB29</f>
        <v>0</v>
      </c>
      <c r="AC11" s="38">
        <f>Январь!AC29</f>
        <v>0</v>
      </c>
      <c r="AD11" s="38">
        <f>Январь!AD29</f>
        <v>0</v>
      </c>
      <c r="AE11" s="38">
        <f>Январь!AE29</f>
        <v>0</v>
      </c>
      <c r="AF11" s="38">
        <f>Январь!AF29</f>
        <v>0</v>
      </c>
      <c r="AG11" s="38">
        <f>Январь!AG29</f>
        <v>0</v>
      </c>
      <c r="AH11" s="38">
        <f>Январь!AH29</f>
        <v>4564.099999999999</v>
      </c>
      <c r="AI11" s="38">
        <f>Январь!AI29</f>
        <v>2091.7</v>
      </c>
      <c r="AJ11" s="38">
        <f>Январь!AJ29</f>
        <v>2472.4000000000005</v>
      </c>
      <c r="AK11" s="38">
        <f>Январь!AK29</f>
        <v>0</v>
      </c>
      <c r="AL11" s="38">
        <f>Январь!AL29</f>
        <v>0</v>
      </c>
      <c r="AM11" s="38">
        <f>Январь!AM29</f>
        <v>0</v>
      </c>
      <c r="AN11" s="38">
        <f>Январь!AN29</f>
        <v>0</v>
      </c>
      <c r="AO11" s="38">
        <f>Январь!AO29</f>
        <v>0</v>
      </c>
      <c r="AP11" s="38">
        <f>Январь!AP29</f>
        <v>0</v>
      </c>
      <c r="AQ11" s="38">
        <f>Январь!AQ29</f>
        <v>0</v>
      </c>
      <c r="AR11" s="38">
        <f>Январь!AR29</f>
        <v>0</v>
      </c>
      <c r="AS11" s="38">
        <f>Январь!AS29</f>
        <v>0</v>
      </c>
      <c r="AT11" s="38">
        <f>Январь!AT29</f>
        <v>93765.4</v>
      </c>
      <c r="AU11" s="38">
        <f>Январь!AU29</f>
        <v>92329.09999999999</v>
      </c>
      <c r="AV11" s="38">
        <f>Январь!AV29</f>
        <v>1436.3000000000009</v>
      </c>
      <c r="AW11" s="38">
        <f>Январь!AW29</f>
        <v>34381.6</v>
      </c>
      <c r="AX11" s="38">
        <f>Январь!AX29</f>
        <v>13775.5</v>
      </c>
      <c r="AY11" s="38">
        <f>Январь!AY29</f>
        <v>12509.8</v>
      </c>
      <c r="AZ11" s="38">
        <f>Январь!AZ29</f>
        <v>1265.7000000000007</v>
      </c>
      <c r="BA11" s="38">
        <f>Январь!BA29</f>
        <v>1434.9</v>
      </c>
      <c r="BB11" s="38">
        <f>Январь!BB29</f>
        <v>1264.3</v>
      </c>
      <c r="BC11" s="38">
        <f>Январь!BC29</f>
        <v>170.60000000000014</v>
      </c>
      <c r="BD11" s="38">
        <f>Январь!BD29</f>
        <v>0</v>
      </c>
      <c r="BE11" s="38">
        <f>Январь!BE29</f>
        <v>4173.4</v>
      </c>
      <c r="BF11" s="38">
        <f>Январь!BF29</f>
        <v>4173.4</v>
      </c>
      <c r="BG11" s="38">
        <f>Январь!BG29</f>
        <v>0</v>
      </c>
      <c r="BH11" s="38">
        <f>Январь!BH29</f>
        <v>40000</v>
      </c>
      <c r="BI11" s="38">
        <f>Январь!BI29</f>
        <v>0</v>
      </c>
      <c r="BJ11" s="38">
        <f>Январь!BJ29</f>
        <v>0</v>
      </c>
      <c r="BK11" s="38">
        <f>Январь!BK29</f>
        <v>0</v>
      </c>
      <c r="BL11" s="37">
        <f>Январь!BL29</f>
        <v>22</v>
      </c>
      <c r="BM11" s="37">
        <f>Январь!BM29</f>
        <v>22</v>
      </c>
      <c r="BN11" s="37">
        <f>Январь!BN29</f>
        <v>0</v>
      </c>
      <c r="BO11" s="37">
        <f>Январь!BO29</f>
        <v>0</v>
      </c>
      <c r="BP11" s="37">
        <f>Январь!BP29</f>
        <v>22</v>
      </c>
      <c r="BQ11" s="37">
        <f>Январь!BQ29</f>
        <v>22</v>
      </c>
      <c r="BR11" s="37">
        <f>Январь!BR29</f>
        <v>0</v>
      </c>
      <c r="BS11" s="37">
        <f>Январь!BS29</f>
        <v>0</v>
      </c>
    </row>
    <row r="12" spans="1:71" s="4" customFormat="1" ht="21.75" customHeight="1">
      <c r="A12" s="35" t="s">
        <v>80</v>
      </c>
      <c r="B12" s="37">
        <f>Февраль!B33</f>
        <v>183</v>
      </c>
      <c r="C12" s="37">
        <f>Февраль!C33</f>
        <v>4</v>
      </c>
      <c r="D12" s="37">
        <f>Февраль!D33</f>
        <v>0</v>
      </c>
      <c r="E12" s="37">
        <f>Февраль!E33</f>
        <v>0</v>
      </c>
      <c r="F12" s="37">
        <f>Февраль!F33</f>
        <v>0</v>
      </c>
      <c r="G12" s="37">
        <f>Февраль!G33</f>
        <v>4</v>
      </c>
      <c r="H12" s="37">
        <f>Февраль!H33</f>
        <v>0</v>
      </c>
      <c r="I12" s="37">
        <f>Февраль!I33</f>
        <v>0</v>
      </c>
      <c r="J12" s="37">
        <f>Февраль!J33</f>
        <v>0</v>
      </c>
      <c r="K12" s="37">
        <f>Февраль!K33</f>
        <v>179</v>
      </c>
      <c r="L12" s="37">
        <f>Февраль!L33</f>
        <v>1</v>
      </c>
      <c r="M12" s="37">
        <f>Февраль!M33</f>
        <v>165</v>
      </c>
      <c r="N12" s="37">
        <f>Февраль!N33</f>
        <v>12</v>
      </c>
      <c r="O12" s="37">
        <f>Февраль!O33</f>
        <v>1</v>
      </c>
      <c r="P12" s="37">
        <f>Февраль!P33</f>
        <v>0</v>
      </c>
      <c r="Q12" s="37">
        <f>Февраль!Q33</f>
        <v>0</v>
      </c>
      <c r="R12" s="37">
        <f>Февраль!R33</f>
        <v>0</v>
      </c>
      <c r="S12" s="38">
        <f>Февраль!S33</f>
        <v>34774.299999999996</v>
      </c>
      <c r="T12" s="38">
        <f>Февраль!T33</f>
        <v>30635.8</v>
      </c>
      <c r="U12" s="38">
        <f>Февраль!U33</f>
        <v>4138.499999999999</v>
      </c>
      <c r="V12" s="38">
        <f>Февраль!V33</f>
        <v>18404.399999999998</v>
      </c>
      <c r="W12" s="38">
        <f>Февраль!W33</f>
        <v>14930.9</v>
      </c>
      <c r="X12" s="38">
        <f>Февраль!X33</f>
        <v>3473.499999999999</v>
      </c>
      <c r="Y12" s="38">
        <f>Февраль!Y33</f>
        <v>0</v>
      </c>
      <c r="Z12" s="38">
        <f>Февраль!Z33</f>
        <v>0</v>
      </c>
      <c r="AA12" s="38">
        <f>Февраль!AA33</f>
        <v>0</v>
      </c>
      <c r="AB12" s="38">
        <f>Февраль!AB33</f>
        <v>0</v>
      </c>
      <c r="AC12" s="38">
        <f>Февраль!AC33</f>
        <v>0</v>
      </c>
      <c r="AD12" s="38">
        <f>Февраль!AD33</f>
        <v>0</v>
      </c>
      <c r="AE12" s="38">
        <f>Февраль!AE33</f>
        <v>0</v>
      </c>
      <c r="AF12" s="38">
        <f>Февраль!AF33</f>
        <v>0</v>
      </c>
      <c r="AG12" s="38">
        <f>Февраль!AG33</f>
        <v>0</v>
      </c>
      <c r="AH12" s="38">
        <f>Февраль!AH33</f>
        <v>18404.399999999998</v>
      </c>
      <c r="AI12" s="38">
        <f>Февраль!AI33</f>
        <v>14930.9</v>
      </c>
      <c r="AJ12" s="38">
        <f>Февраль!AJ33</f>
        <v>3473.499999999999</v>
      </c>
      <c r="AK12" s="38">
        <f>Февраль!AK33</f>
        <v>0</v>
      </c>
      <c r="AL12" s="38">
        <f>Февраль!AL33</f>
        <v>0</v>
      </c>
      <c r="AM12" s="38">
        <f>Февраль!AM33</f>
        <v>0</v>
      </c>
      <c r="AN12" s="38">
        <f>Февраль!AN33</f>
        <v>0</v>
      </c>
      <c r="AO12" s="38">
        <f>Февраль!AO33</f>
        <v>0</v>
      </c>
      <c r="AP12" s="38">
        <f>Февраль!AP33</f>
        <v>0</v>
      </c>
      <c r="AQ12" s="38">
        <f>Февраль!AQ33</f>
        <v>0</v>
      </c>
      <c r="AR12" s="38">
        <f>Февраль!AR33</f>
        <v>0</v>
      </c>
      <c r="AS12" s="38">
        <f>Февраль!AS33</f>
        <v>0</v>
      </c>
      <c r="AT12" s="38">
        <f>Февраль!AT33</f>
        <v>16369.9</v>
      </c>
      <c r="AU12" s="38">
        <f>Февраль!AU33</f>
        <v>15704.9</v>
      </c>
      <c r="AV12" s="38">
        <f>Февраль!AV33</f>
        <v>664.9999999999998</v>
      </c>
      <c r="AW12" s="38">
        <f>Февраль!AW33</f>
        <v>6490</v>
      </c>
      <c r="AX12" s="38">
        <f>Февраль!AX33</f>
        <v>6958.9</v>
      </c>
      <c r="AY12" s="38">
        <f>Февраль!AY33</f>
        <v>6474.2</v>
      </c>
      <c r="AZ12" s="38">
        <f>Февраль!AZ33</f>
        <v>484.6999999999998</v>
      </c>
      <c r="BA12" s="38">
        <f>Февраль!BA33</f>
        <v>1721.2</v>
      </c>
      <c r="BB12" s="38">
        <f>Февраль!BB33</f>
        <v>1540.9</v>
      </c>
      <c r="BC12" s="38">
        <f>Февраль!BC33</f>
        <v>180.29999999999995</v>
      </c>
      <c r="BD12" s="38">
        <f>Февраль!BD33</f>
        <v>1199.8</v>
      </c>
      <c r="BE12" s="38">
        <f>Февраль!BE33</f>
        <v>0</v>
      </c>
      <c r="BF12" s="38">
        <f>Февраль!BF33</f>
        <v>0</v>
      </c>
      <c r="BG12" s="38">
        <f>Февраль!BG33</f>
        <v>0</v>
      </c>
      <c r="BH12" s="38">
        <f>Февраль!BH33</f>
        <v>0</v>
      </c>
      <c r="BI12" s="38">
        <f>Февраль!BI33</f>
        <v>0</v>
      </c>
      <c r="BJ12" s="38">
        <f>Февраль!BJ33</f>
        <v>0</v>
      </c>
      <c r="BK12" s="38">
        <f>Февраль!BK33</f>
        <v>0</v>
      </c>
      <c r="BL12" s="37">
        <f>Февраль!BL33</f>
        <v>14</v>
      </c>
      <c r="BM12" s="37">
        <f>Февраль!BM33</f>
        <v>11</v>
      </c>
      <c r="BN12" s="37">
        <f>Февраль!BN33</f>
        <v>0</v>
      </c>
      <c r="BO12" s="37">
        <f>Февраль!BO33</f>
        <v>0</v>
      </c>
      <c r="BP12" s="37">
        <f>Февраль!BP33</f>
        <v>14</v>
      </c>
      <c r="BQ12" s="37">
        <f>Февраль!BQ33</f>
        <v>11</v>
      </c>
      <c r="BR12" s="37">
        <f>Февраль!BR33</f>
        <v>0</v>
      </c>
      <c r="BS12" s="37">
        <f>Февраль!BS33</f>
        <v>0</v>
      </c>
    </row>
    <row r="13" spans="1:71" s="4" customFormat="1" ht="23.25" customHeight="1">
      <c r="A13" s="35" t="s">
        <v>81</v>
      </c>
      <c r="B13" s="37">
        <f>Март!B33</f>
        <v>235</v>
      </c>
      <c r="C13" s="37">
        <f>Март!C33</f>
        <v>8</v>
      </c>
      <c r="D13" s="37">
        <f>Март!D33</f>
        <v>0</v>
      </c>
      <c r="E13" s="37">
        <f>Март!E33</f>
        <v>0</v>
      </c>
      <c r="F13" s="37">
        <f>Март!F33</f>
        <v>0</v>
      </c>
      <c r="G13" s="37">
        <f>Март!G33</f>
        <v>8</v>
      </c>
      <c r="H13" s="37">
        <f>Март!H33</f>
        <v>0</v>
      </c>
      <c r="I13" s="37">
        <f>Март!I33</f>
        <v>0</v>
      </c>
      <c r="J13" s="37">
        <f>Март!J33</f>
        <v>0</v>
      </c>
      <c r="K13" s="37">
        <f>Март!K33</f>
        <v>227</v>
      </c>
      <c r="L13" s="37">
        <f>Март!L33</f>
        <v>0</v>
      </c>
      <c r="M13" s="37">
        <f>Март!M33</f>
        <v>198</v>
      </c>
      <c r="N13" s="37">
        <f>Март!N33</f>
        <v>27</v>
      </c>
      <c r="O13" s="37">
        <f>Март!O33</f>
        <v>0</v>
      </c>
      <c r="P13" s="37">
        <f>Март!P33</f>
        <v>2</v>
      </c>
      <c r="Q13" s="37">
        <f>Март!Q33</f>
        <v>0</v>
      </c>
      <c r="R13" s="37">
        <f>Март!R33</f>
        <v>0</v>
      </c>
      <c r="S13" s="38">
        <f>Март!S33</f>
        <v>36454.33</v>
      </c>
      <c r="T13" s="38">
        <f>Март!T33</f>
        <v>31868.03</v>
      </c>
      <c r="U13" s="38">
        <f>Март!U33</f>
        <v>4586.3</v>
      </c>
      <c r="V13" s="38">
        <f>Март!V33</f>
        <v>23308.5</v>
      </c>
      <c r="W13" s="38">
        <f>Март!W33</f>
        <v>19760.999999999996</v>
      </c>
      <c r="X13" s="38">
        <f>Март!X33</f>
        <v>3547.5</v>
      </c>
      <c r="Y13" s="38">
        <f>Март!Y33</f>
        <v>0</v>
      </c>
      <c r="Z13" s="38">
        <f>Март!Z33</f>
        <v>0</v>
      </c>
      <c r="AA13" s="38">
        <f>Март!AA33</f>
        <v>0</v>
      </c>
      <c r="AB13" s="38">
        <f>Март!AB33</f>
        <v>0</v>
      </c>
      <c r="AC13" s="38">
        <f>Март!AC33</f>
        <v>0</v>
      </c>
      <c r="AD13" s="38">
        <f>Март!AD33</f>
        <v>0</v>
      </c>
      <c r="AE13" s="38">
        <f>Март!AE33</f>
        <v>0</v>
      </c>
      <c r="AF13" s="38">
        <f>Март!AF33</f>
        <v>0</v>
      </c>
      <c r="AG13" s="38">
        <f>Март!AG33</f>
        <v>0</v>
      </c>
      <c r="AH13" s="38">
        <f>Март!AH33</f>
        <v>23308.5</v>
      </c>
      <c r="AI13" s="38">
        <f>Март!AI33</f>
        <v>19760.999999999996</v>
      </c>
      <c r="AJ13" s="38">
        <f>Март!AJ33</f>
        <v>3547.5</v>
      </c>
      <c r="AK13" s="38">
        <f>Март!AK33</f>
        <v>0</v>
      </c>
      <c r="AL13" s="38">
        <f>Март!AL33</f>
        <v>0</v>
      </c>
      <c r="AM13" s="38">
        <f>Март!AM33</f>
        <v>0</v>
      </c>
      <c r="AN13" s="38">
        <f>Март!AN33</f>
        <v>0</v>
      </c>
      <c r="AO13" s="38">
        <f>Март!AO33</f>
        <v>0</v>
      </c>
      <c r="AP13" s="38">
        <f>Март!AP33</f>
        <v>0</v>
      </c>
      <c r="AQ13" s="38">
        <f>Март!AQ33</f>
        <v>0</v>
      </c>
      <c r="AR13" s="38">
        <f>Март!AR33</f>
        <v>0</v>
      </c>
      <c r="AS13" s="38">
        <f>Март!AS33</f>
        <v>0</v>
      </c>
      <c r="AT13" s="38">
        <f>Март!AT33</f>
        <v>13145.83</v>
      </c>
      <c r="AU13" s="38">
        <f>Март!AU33</f>
        <v>12107.029999999999</v>
      </c>
      <c r="AV13" s="38">
        <f>Март!AV33</f>
        <v>1038.8000000000002</v>
      </c>
      <c r="AW13" s="38">
        <f>Март!AW33</f>
        <v>0</v>
      </c>
      <c r="AX13" s="38">
        <f>Март!AX33</f>
        <v>4635.53</v>
      </c>
      <c r="AY13" s="38">
        <f>Март!AY33</f>
        <v>3909.33</v>
      </c>
      <c r="AZ13" s="38">
        <f>Март!AZ33</f>
        <v>726.1999999999998</v>
      </c>
      <c r="BA13" s="38">
        <f>Март!BA33</f>
        <v>3920.8</v>
      </c>
      <c r="BB13" s="38">
        <f>Март!BB33</f>
        <v>3608.2</v>
      </c>
      <c r="BC13" s="38">
        <f>Март!BC33</f>
        <v>312.60000000000036</v>
      </c>
      <c r="BD13" s="38">
        <f>Март!BD33</f>
        <v>0</v>
      </c>
      <c r="BE13" s="38">
        <f>Март!BE33</f>
        <v>4589.5</v>
      </c>
      <c r="BF13" s="38">
        <f>Март!BF33</f>
        <v>4589.5</v>
      </c>
      <c r="BG13" s="38">
        <f>Март!BG33</f>
        <v>0</v>
      </c>
      <c r="BH13" s="38">
        <f>Март!BH33</f>
        <v>0</v>
      </c>
      <c r="BI13" s="38">
        <f>Март!BI33</f>
        <v>0</v>
      </c>
      <c r="BJ13" s="38">
        <f>Март!BJ33</f>
        <v>0</v>
      </c>
      <c r="BK13" s="38">
        <f>Март!BK33</f>
        <v>0</v>
      </c>
      <c r="BL13" s="37">
        <f>Март!BL33</f>
        <v>27</v>
      </c>
      <c r="BM13" s="37">
        <f>Март!BM33</f>
        <v>26</v>
      </c>
      <c r="BN13" s="37">
        <f>Март!BN33</f>
        <v>0</v>
      </c>
      <c r="BO13" s="37">
        <f>Март!BO33</f>
        <v>0</v>
      </c>
      <c r="BP13" s="37">
        <f>Март!BP33</f>
        <v>27</v>
      </c>
      <c r="BQ13" s="37">
        <f>Март!BQ33</f>
        <v>26</v>
      </c>
      <c r="BR13" s="37">
        <f>Март!BR33</f>
        <v>0</v>
      </c>
      <c r="BS13" s="37">
        <f>Март!BS33</f>
        <v>0</v>
      </c>
    </row>
    <row r="14" spans="1:71" s="4" customFormat="1" ht="21" customHeight="1">
      <c r="A14" s="35" t="s">
        <v>82</v>
      </c>
      <c r="B14" s="37">
        <f>Апрель!B33</f>
        <v>209</v>
      </c>
      <c r="C14" s="37">
        <f>Апрель!C33</f>
        <v>11</v>
      </c>
      <c r="D14" s="37">
        <f>Апрель!D33</f>
        <v>0</v>
      </c>
      <c r="E14" s="37">
        <f>Апрель!E33</f>
        <v>0</v>
      </c>
      <c r="F14" s="37">
        <f>Апрель!F33</f>
        <v>0</v>
      </c>
      <c r="G14" s="37">
        <f>Апрель!G33</f>
        <v>11</v>
      </c>
      <c r="H14" s="37">
        <f>Апрель!H33</f>
        <v>0</v>
      </c>
      <c r="I14" s="37">
        <f>Апрель!I33</f>
        <v>0</v>
      </c>
      <c r="J14" s="37">
        <f>Апрель!J33</f>
        <v>0</v>
      </c>
      <c r="K14" s="37">
        <f>Апрель!K33</f>
        <v>198</v>
      </c>
      <c r="L14" s="37">
        <f>Апрель!L33</f>
        <v>0</v>
      </c>
      <c r="M14" s="37">
        <f>Апрель!M33</f>
        <v>174</v>
      </c>
      <c r="N14" s="37">
        <f>Апрель!N33</f>
        <v>22</v>
      </c>
      <c r="O14" s="37">
        <f>Апрель!O33</f>
        <v>0</v>
      </c>
      <c r="P14" s="37">
        <f>Апрель!P33</f>
        <v>2</v>
      </c>
      <c r="Q14" s="37">
        <f>Апрель!Q33</f>
        <v>0</v>
      </c>
      <c r="R14" s="37">
        <f>Апрель!R33</f>
        <v>0</v>
      </c>
      <c r="S14" s="38">
        <f>Апрель!S33</f>
        <v>78290.40000000001</v>
      </c>
      <c r="T14" s="38">
        <f>Апрель!T33</f>
        <v>71949.2</v>
      </c>
      <c r="U14" s="38">
        <f>Апрель!U33</f>
        <v>6341.200000000004</v>
      </c>
      <c r="V14" s="38">
        <f>Апрель!V33</f>
        <v>72024.3</v>
      </c>
      <c r="W14" s="38">
        <f>Апрель!W33</f>
        <v>66020.09999999999</v>
      </c>
      <c r="X14" s="38">
        <f>Апрель!X33</f>
        <v>6004.200000000004</v>
      </c>
      <c r="Y14" s="38">
        <f>Апрель!Y33</f>
        <v>0</v>
      </c>
      <c r="Z14" s="38">
        <f>Апрель!Z33</f>
        <v>0</v>
      </c>
      <c r="AA14" s="38">
        <f>Апрель!AA33</f>
        <v>0</v>
      </c>
      <c r="AB14" s="38">
        <f>Апрель!AB33</f>
        <v>0</v>
      </c>
      <c r="AC14" s="38">
        <f>Апрель!AC33</f>
        <v>0</v>
      </c>
      <c r="AD14" s="38">
        <f>Апрель!AD33</f>
        <v>0</v>
      </c>
      <c r="AE14" s="38">
        <f>Апрель!AE33</f>
        <v>0</v>
      </c>
      <c r="AF14" s="38">
        <f>Апрель!AF33</f>
        <v>0</v>
      </c>
      <c r="AG14" s="38">
        <f>Апрель!AG33</f>
        <v>0</v>
      </c>
      <c r="AH14" s="38">
        <f>Апрель!AH33</f>
        <v>72024.3</v>
      </c>
      <c r="AI14" s="38">
        <f>Апрель!AI33</f>
        <v>66020.09999999999</v>
      </c>
      <c r="AJ14" s="38">
        <f>Апрель!AJ33</f>
        <v>6004.200000000004</v>
      </c>
      <c r="AK14" s="38">
        <f>Апрель!AK33</f>
        <v>0</v>
      </c>
      <c r="AL14" s="38">
        <f>Апрель!AL33</f>
        <v>0</v>
      </c>
      <c r="AM14" s="38">
        <f>Апрель!AM33</f>
        <v>0</v>
      </c>
      <c r="AN14" s="38">
        <f>Апрель!AN33</f>
        <v>0</v>
      </c>
      <c r="AO14" s="38">
        <f>Апрель!AO33</f>
        <v>0</v>
      </c>
      <c r="AP14" s="38">
        <f>Апрель!AP33</f>
        <v>0</v>
      </c>
      <c r="AQ14" s="38">
        <f>Апрель!AQ33</f>
        <v>0</v>
      </c>
      <c r="AR14" s="38">
        <f>Апрель!AR33</f>
        <v>0</v>
      </c>
      <c r="AS14" s="38">
        <f>Апрель!AS33</f>
        <v>0</v>
      </c>
      <c r="AT14" s="38">
        <f>Апрель!AT33</f>
        <v>6266.1</v>
      </c>
      <c r="AU14" s="38">
        <f>Апрель!AU33</f>
        <v>5929.1</v>
      </c>
      <c r="AV14" s="38">
        <f>Апрель!AV33</f>
        <v>337.0000000000002</v>
      </c>
      <c r="AW14" s="38">
        <f>Апрель!AW33</f>
        <v>0</v>
      </c>
      <c r="AX14" s="38">
        <f>Апрель!AX33</f>
        <v>3938.4</v>
      </c>
      <c r="AY14" s="38">
        <f>Апрель!AY33</f>
        <v>3661.7</v>
      </c>
      <c r="AZ14" s="38">
        <f>Апрель!AZ33</f>
        <v>276.7000000000003</v>
      </c>
      <c r="BA14" s="38">
        <f>Апрель!BA33</f>
        <v>1846.1</v>
      </c>
      <c r="BB14" s="38">
        <f>Апрель!BB33</f>
        <v>1785.8</v>
      </c>
      <c r="BC14" s="38">
        <f>Апрель!BC33</f>
        <v>60.299999999999955</v>
      </c>
      <c r="BD14" s="38">
        <f>Апрель!BD33</f>
        <v>0</v>
      </c>
      <c r="BE14" s="38">
        <f>Апрель!BE33</f>
        <v>481.6</v>
      </c>
      <c r="BF14" s="38">
        <f>Апрель!BF33</f>
        <v>481.6</v>
      </c>
      <c r="BG14" s="38">
        <f>Апрель!BG33</f>
        <v>0</v>
      </c>
      <c r="BH14" s="38">
        <f>Апрель!BH33</f>
        <v>0</v>
      </c>
      <c r="BI14" s="38">
        <f>Апрель!BI33</f>
        <v>0</v>
      </c>
      <c r="BJ14" s="38">
        <f>Апрель!BJ33</f>
        <v>0</v>
      </c>
      <c r="BK14" s="38">
        <f>Апрель!BK33</f>
        <v>0</v>
      </c>
      <c r="BL14" s="37">
        <f>Апрель!BL33</f>
        <v>39</v>
      </c>
      <c r="BM14" s="37">
        <f>Апрель!BM33</f>
        <v>38</v>
      </c>
      <c r="BN14" s="37">
        <f>Апрель!BN33</f>
        <v>0</v>
      </c>
      <c r="BO14" s="37">
        <f>Апрель!BO33</f>
        <v>0</v>
      </c>
      <c r="BP14" s="37">
        <f>Апрель!BP33</f>
        <v>39</v>
      </c>
      <c r="BQ14" s="37">
        <f>Апрель!BQ33</f>
        <v>38</v>
      </c>
      <c r="BR14" s="37">
        <f>Апрель!BR33</f>
        <v>0</v>
      </c>
      <c r="BS14" s="37">
        <f>Апрель!BS33</f>
        <v>0</v>
      </c>
    </row>
    <row r="15" spans="1:71" s="4" customFormat="1" ht="17.25" customHeight="1">
      <c r="A15" s="35" t="s">
        <v>83</v>
      </c>
      <c r="B15" s="37">
        <f>Май!B33</f>
        <v>177</v>
      </c>
      <c r="C15" s="37">
        <f>Май!C33</f>
        <v>13</v>
      </c>
      <c r="D15" s="37">
        <f>Май!D33</f>
        <v>0</v>
      </c>
      <c r="E15" s="37">
        <f>Май!E33</f>
        <v>0</v>
      </c>
      <c r="F15" s="37">
        <f>Май!F33</f>
        <v>0</v>
      </c>
      <c r="G15" s="37">
        <f>Май!G33</f>
        <v>13</v>
      </c>
      <c r="H15" s="37">
        <f>Май!H33</f>
        <v>0</v>
      </c>
      <c r="I15" s="37">
        <f>Май!I33</f>
        <v>0</v>
      </c>
      <c r="J15" s="37">
        <f>Май!J33</f>
        <v>0</v>
      </c>
      <c r="K15" s="37">
        <f>Май!K33</f>
        <v>164</v>
      </c>
      <c r="L15" s="37">
        <f>Май!L33</f>
        <v>0</v>
      </c>
      <c r="M15" s="37">
        <f>Май!M33</f>
        <v>160</v>
      </c>
      <c r="N15" s="37">
        <f>Май!N33</f>
        <v>0</v>
      </c>
      <c r="O15" s="37">
        <f>Май!O33</f>
        <v>0</v>
      </c>
      <c r="P15" s="37">
        <f>Май!P33</f>
        <v>4</v>
      </c>
      <c r="Q15" s="37">
        <f>Май!Q33</f>
        <v>0</v>
      </c>
      <c r="R15" s="37">
        <f>Май!R33</f>
        <v>0</v>
      </c>
      <c r="S15" s="38">
        <f>Май!S33</f>
        <v>24425.6</v>
      </c>
      <c r="T15" s="38">
        <f>Май!T33</f>
        <v>22753.5</v>
      </c>
      <c r="U15" s="38">
        <f>Май!U33</f>
        <v>1672.0999999999995</v>
      </c>
      <c r="V15" s="38">
        <f>Май!V33</f>
        <v>6060.499999999999</v>
      </c>
      <c r="W15" s="38">
        <f>Май!W33</f>
        <v>4568.3</v>
      </c>
      <c r="X15" s="38">
        <f>Май!X33</f>
        <v>1492.1999999999998</v>
      </c>
      <c r="Y15" s="38">
        <f>Май!Y33</f>
        <v>0</v>
      </c>
      <c r="Z15" s="38">
        <f>Май!Z33</f>
        <v>0</v>
      </c>
      <c r="AA15" s="38">
        <f>Май!AA33</f>
        <v>0</v>
      </c>
      <c r="AB15" s="38">
        <f>Май!AB33</f>
        <v>0</v>
      </c>
      <c r="AC15" s="38">
        <f>Май!AC33</f>
        <v>0</v>
      </c>
      <c r="AD15" s="38">
        <f>Май!AD33</f>
        <v>0</v>
      </c>
      <c r="AE15" s="38">
        <f>Май!AE33</f>
        <v>0</v>
      </c>
      <c r="AF15" s="38">
        <f>Май!AF33</f>
        <v>0</v>
      </c>
      <c r="AG15" s="38">
        <f>Май!AG33</f>
        <v>0</v>
      </c>
      <c r="AH15" s="38">
        <f>Май!AH33</f>
        <v>6060.499999999999</v>
      </c>
      <c r="AI15" s="38">
        <f>Май!AI33</f>
        <v>4568.3</v>
      </c>
      <c r="AJ15" s="38">
        <f>Май!AJ33</f>
        <v>1492.1999999999998</v>
      </c>
      <c r="AK15" s="38">
        <f>Май!AK33</f>
        <v>0</v>
      </c>
      <c r="AL15" s="38">
        <f>Май!AL33</f>
        <v>0</v>
      </c>
      <c r="AM15" s="38">
        <f>Май!AM33</f>
        <v>0</v>
      </c>
      <c r="AN15" s="38">
        <f>Май!AN33</f>
        <v>0</v>
      </c>
      <c r="AO15" s="38">
        <f>Май!AO33</f>
        <v>0</v>
      </c>
      <c r="AP15" s="38">
        <f>Май!AP33</f>
        <v>0</v>
      </c>
      <c r="AQ15" s="38">
        <f>Май!AQ33</f>
        <v>0</v>
      </c>
      <c r="AR15" s="38">
        <f>Май!AR33</f>
        <v>0</v>
      </c>
      <c r="AS15" s="38">
        <f>Май!AS33</f>
        <v>0</v>
      </c>
      <c r="AT15" s="38">
        <f>Май!AT33</f>
        <v>18365.1</v>
      </c>
      <c r="AU15" s="38">
        <f>Май!AU33</f>
        <v>18185.2</v>
      </c>
      <c r="AV15" s="38">
        <f>Май!AV33</f>
        <v>179.89999999999964</v>
      </c>
      <c r="AW15" s="38">
        <f>Май!AW33</f>
        <v>0</v>
      </c>
      <c r="AX15" s="38">
        <f>Май!AX33</f>
        <v>4568.9</v>
      </c>
      <c r="AY15" s="38">
        <f>Май!AY33</f>
        <v>4389</v>
      </c>
      <c r="AZ15" s="38">
        <f>Май!AZ33</f>
        <v>179.89999999999964</v>
      </c>
      <c r="BA15" s="38">
        <f>Май!BA33</f>
        <v>0</v>
      </c>
      <c r="BB15" s="38">
        <f>Май!BB33</f>
        <v>0</v>
      </c>
      <c r="BC15" s="38">
        <f>Май!BC33</f>
        <v>0</v>
      </c>
      <c r="BD15" s="38">
        <f>Май!BD33</f>
        <v>0</v>
      </c>
      <c r="BE15" s="38">
        <f>Май!BE33</f>
        <v>13796.2</v>
      </c>
      <c r="BF15" s="38">
        <f>Май!BF33</f>
        <v>13796.2</v>
      </c>
      <c r="BG15" s="38">
        <f>Май!BG33</f>
        <v>0</v>
      </c>
      <c r="BH15" s="38">
        <f>Май!BH33</f>
        <v>0</v>
      </c>
      <c r="BI15" s="38">
        <f>Май!BI33</f>
        <v>0</v>
      </c>
      <c r="BJ15" s="38">
        <f>Май!BJ33</f>
        <v>0</v>
      </c>
      <c r="BK15" s="38">
        <f>Май!BK33</f>
        <v>0</v>
      </c>
      <c r="BL15" s="37">
        <f>Май!BL33</f>
        <v>44</v>
      </c>
      <c r="BM15" s="37">
        <f>Май!BM33</f>
        <v>43</v>
      </c>
      <c r="BN15" s="37">
        <f>Май!BN33</f>
        <v>0</v>
      </c>
      <c r="BO15" s="37">
        <f>Май!BO33</f>
        <v>0</v>
      </c>
      <c r="BP15" s="37">
        <f>Май!BP33</f>
        <v>44</v>
      </c>
      <c r="BQ15" s="37">
        <f>Май!BQ33</f>
        <v>43</v>
      </c>
      <c r="BR15" s="37">
        <f>Май!BR33</f>
        <v>0</v>
      </c>
      <c r="BS15" s="37">
        <f>Май!BS33</f>
        <v>0</v>
      </c>
    </row>
    <row r="16" spans="1:71" s="4" customFormat="1" ht="17.25" customHeight="1">
      <c r="A16" s="35" t="s">
        <v>84</v>
      </c>
      <c r="B16" s="37">
        <f>Июнь!B33</f>
        <v>233</v>
      </c>
      <c r="C16" s="37">
        <f>Июнь!C33</f>
        <v>3</v>
      </c>
      <c r="D16" s="37">
        <f>Июнь!D33</f>
        <v>0</v>
      </c>
      <c r="E16" s="37">
        <f>Июнь!E33</f>
        <v>0</v>
      </c>
      <c r="F16" s="37">
        <f>Июнь!F33</f>
        <v>0</v>
      </c>
      <c r="G16" s="37">
        <f>Июнь!G33</f>
        <v>3</v>
      </c>
      <c r="H16" s="37">
        <f>Июнь!H33</f>
        <v>0</v>
      </c>
      <c r="I16" s="37">
        <f>Июнь!I33</f>
        <v>0</v>
      </c>
      <c r="J16" s="37">
        <f>Июнь!J33</f>
        <v>0</v>
      </c>
      <c r="K16" s="37">
        <f>Июнь!K33</f>
        <v>230</v>
      </c>
      <c r="L16" s="37">
        <f>Июнь!L33</f>
        <v>11</v>
      </c>
      <c r="M16" s="37">
        <f>Июнь!M33</f>
        <v>195</v>
      </c>
      <c r="N16" s="37">
        <f>Июнь!N33</f>
        <v>18</v>
      </c>
      <c r="O16" s="37">
        <f>Июнь!O33</f>
        <v>0</v>
      </c>
      <c r="P16" s="37">
        <f>Июнь!P33</f>
        <v>6</v>
      </c>
      <c r="Q16" s="37">
        <f>Июнь!Q33</f>
        <v>0</v>
      </c>
      <c r="R16" s="37">
        <f>Июнь!R33</f>
        <v>0</v>
      </c>
      <c r="S16" s="38">
        <f>Июнь!S33</f>
        <v>21730.5</v>
      </c>
      <c r="T16" s="38">
        <f>Июнь!T33</f>
        <v>20561.5</v>
      </c>
      <c r="U16" s="38">
        <f>Июнь!U33</f>
        <v>1169.0000000000007</v>
      </c>
      <c r="V16" s="38">
        <f>Июнь!V33</f>
        <v>2302</v>
      </c>
      <c r="W16" s="38">
        <f>Июнь!W33</f>
        <v>2190.4</v>
      </c>
      <c r="X16" s="38">
        <f>Июнь!X33</f>
        <v>111.59999999999991</v>
      </c>
      <c r="Y16" s="38">
        <f>Июнь!Y33</f>
        <v>0</v>
      </c>
      <c r="Z16" s="38">
        <f>Июнь!Z33</f>
        <v>0</v>
      </c>
      <c r="AA16" s="38">
        <f>Июнь!AA33</f>
        <v>0</v>
      </c>
      <c r="AB16" s="38">
        <f>Июнь!AB33</f>
        <v>0</v>
      </c>
      <c r="AC16" s="38">
        <f>Июнь!AC33</f>
        <v>0</v>
      </c>
      <c r="AD16" s="38">
        <f>Июнь!AD33</f>
        <v>0</v>
      </c>
      <c r="AE16" s="38">
        <f>Июнь!AE33</f>
        <v>0</v>
      </c>
      <c r="AF16" s="38">
        <f>Июнь!AF33</f>
        <v>0</v>
      </c>
      <c r="AG16" s="38">
        <f>Июнь!AG33</f>
        <v>0</v>
      </c>
      <c r="AH16" s="38">
        <f>Июнь!AH33</f>
        <v>2302</v>
      </c>
      <c r="AI16" s="38">
        <f>Июнь!AI33</f>
        <v>2190.4</v>
      </c>
      <c r="AJ16" s="38">
        <f>Июнь!AJ33</f>
        <v>111.59999999999991</v>
      </c>
      <c r="AK16" s="38">
        <f>Июнь!AK33</f>
        <v>0</v>
      </c>
      <c r="AL16" s="38">
        <f>Июнь!AL33</f>
        <v>0</v>
      </c>
      <c r="AM16" s="38">
        <f>Июнь!AM33</f>
        <v>0</v>
      </c>
      <c r="AN16" s="38">
        <f>Июнь!AN33</f>
        <v>0</v>
      </c>
      <c r="AO16" s="38">
        <f>Июнь!AO33</f>
        <v>0</v>
      </c>
      <c r="AP16" s="38">
        <f>Июнь!AP33</f>
        <v>0</v>
      </c>
      <c r="AQ16" s="38">
        <f>Июнь!AQ33</f>
        <v>0</v>
      </c>
      <c r="AR16" s="38">
        <f>Июнь!AR33</f>
        <v>0</v>
      </c>
      <c r="AS16" s="38">
        <f>Июнь!AS33</f>
        <v>0</v>
      </c>
      <c r="AT16" s="38">
        <f>Июнь!AT33</f>
        <v>19428.5</v>
      </c>
      <c r="AU16" s="38">
        <f>Июнь!AU33</f>
        <v>18371.1</v>
      </c>
      <c r="AV16" s="38">
        <f>Июнь!AV33</f>
        <v>1057.4000000000008</v>
      </c>
      <c r="AW16" s="38">
        <f>Июнь!AW33</f>
        <v>2996.1</v>
      </c>
      <c r="AX16" s="38">
        <f>Июнь!AX33</f>
        <v>8858.2</v>
      </c>
      <c r="AY16" s="38">
        <f>Июнь!AY33</f>
        <v>7830</v>
      </c>
      <c r="AZ16" s="38">
        <f>Июнь!AZ33</f>
        <v>1028.2000000000007</v>
      </c>
      <c r="BA16" s="38">
        <f>Июнь!BA33</f>
        <v>548.2</v>
      </c>
      <c r="BB16" s="38">
        <f>Июнь!BB33</f>
        <v>519</v>
      </c>
      <c r="BC16" s="38">
        <f>Июнь!BC33</f>
        <v>29.200000000000045</v>
      </c>
      <c r="BD16" s="38">
        <f>Июнь!BD33</f>
        <v>0</v>
      </c>
      <c r="BE16" s="38">
        <f>Июнь!BE33</f>
        <v>7026</v>
      </c>
      <c r="BF16" s="38">
        <f>Июнь!BF33</f>
        <v>7026</v>
      </c>
      <c r="BG16" s="38">
        <f>Июнь!BG33</f>
        <v>0</v>
      </c>
      <c r="BH16" s="38">
        <f>Июнь!BH33</f>
        <v>0</v>
      </c>
      <c r="BI16" s="38">
        <f>Июнь!BI33</f>
        <v>0</v>
      </c>
      <c r="BJ16" s="38">
        <f>Июнь!BJ33</f>
        <v>0</v>
      </c>
      <c r="BK16" s="38">
        <f>Июнь!BK33</f>
        <v>0</v>
      </c>
      <c r="BL16" s="37">
        <f>Июнь!BL33</f>
        <v>13</v>
      </c>
      <c r="BM16" s="37">
        <f>Июнь!BM33</f>
        <v>13</v>
      </c>
      <c r="BN16" s="37">
        <f>Июнь!BN33</f>
        <v>0</v>
      </c>
      <c r="BO16" s="37">
        <f>Июнь!BO33</f>
        <v>0</v>
      </c>
      <c r="BP16" s="37">
        <f>Июнь!BP33</f>
        <v>13</v>
      </c>
      <c r="BQ16" s="37">
        <f>Июнь!BQ33</f>
        <v>13</v>
      </c>
      <c r="BR16" s="37">
        <f>Июнь!BR33</f>
        <v>0</v>
      </c>
      <c r="BS16" s="37">
        <f>Июнь!BS33</f>
        <v>0</v>
      </c>
    </row>
    <row r="17" spans="1:71" s="4" customFormat="1" ht="18" customHeight="1">
      <c r="A17" s="35" t="s">
        <v>85</v>
      </c>
      <c r="B17" s="37">
        <f>Июль!B33</f>
        <v>194</v>
      </c>
      <c r="C17" s="37">
        <f>Июль!C33</f>
        <v>45</v>
      </c>
      <c r="D17" s="37">
        <f>Июль!D33</f>
        <v>0</v>
      </c>
      <c r="E17" s="37">
        <f>Июль!E33</f>
        <v>0</v>
      </c>
      <c r="F17" s="37">
        <f>Июль!F33</f>
        <v>0</v>
      </c>
      <c r="G17" s="37">
        <f>Июль!G33</f>
        <v>45</v>
      </c>
      <c r="H17" s="37">
        <f>Июль!H33</f>
        <v>0</v>
      </c>
      <c r="I17" s="37">
        <f>Июль!I33</f>
        <v>0</v>
      </c>
      <c r="J17" s="37">
        <f>Июль!J33</f>
        <v>0</v>
      </c>
      <c r="K17" s="37">
        <f>Июль!K33</f>
        <v>149</v>
      </c>
      <c r="L17" s="37">
        <f>Июль!L33</f>
        <v>5</v>
      </c>
      <c r="M17" s="37">
        <f>Июль!M33</f>
        <v>132</v>
      </c>
      <c r="N17" s="37">
        <f>Июль!N33</f>
        <v>12</v>
      </c>
      <c r="O17" s="37">
        <f>Июль!O33</f>
        <v>0</v>
      </c>
      <c r="P17" s="37">
        <f>Июль!P33</f>
        <v>0</v>
      </c>
      <c r="Q17" s="37">
        <f>Июль!Q33</f>
        <v>0</v>
      </c>
      <c r="R17" s="37">
        <f>Июль!R33</f>
        <v>0</v>
      </c>
      <c r="S17" s="38">
        <f>Июль!S33</f>
        <v>40452.84</v>
      </c>
      <c r="T17" s="38">
        <f>Июль!T33</f>
        <v>34865.200000000004</v>
      </c>
      <c r="U17" s="38">
        <f>Июль!U33</f>
        <v>5587.6399999999985</v>
      </c>
      <c r="V17" s="38">
        <f>Июль!V33</f>
        <v>30026.5</v>
      </c>
      <c r="W17" s="38">
        <f>Июль!W33</f>
        <v>25103</v>
      </c>
      <c r="X17" s="38">
        <f>Июль!X33</f>
        <v>4923.499999999998</v>
      </c>
      <c r="Y17" s="38">
        <f>Июль!Y33</f>
        <v>0</v>
      </c>
      <c r="Z17" s="38">
        <f>Июль!Z33</f>
        <v>0</v>
      </c>
      <c r="AA17" s="38">
        <f>Июль!AA33</f>
        <v>0</v>
      </c>
      <c r="AB17" s="38">
        <f>Июль!AB33</f>
        <v>0</v>
      </c>
      <c r="AC17" s="38">
        <f>Июль!AC33</f>
        <v>0</v>
      </c>
      <c r="AD17" s="38">
        <f>Июль!AD33</f>
        <v>0</v>
      </c>
      <c r="AE17" s="38">
        <f>Июль!AE33</f>
        <v>0</v>
      </c>
      <c r="AF17" s="38">
        <f>Июль!AF33</f>
        <v>0</v>
      </c>
      <c r="AG17" s="38">
        <f>Июль!AG33</f>
        <v>0</v>
      </c>
      <c r="AH17" s="38">
        <f>Июль!AH33</f>
        <v>30026.5</v>
      </c>
      <c r="AI17" s="38">
        <f>Июль!AI33</f>
        <v>25103</v>
      </c>
      <c r="AJ17" s="38">
        <f>Июль!AJ33</f>
        <v>4923.499999999998</v>
      </c>
      <c r="AK17" s="38">
        <f>Июль!AK33</f>
        <v>0</v>
      </c>
      <c r="AL17" s="38">
        <f>Июль!AL33</f>
        <v>0</v>
      </c>
      <c r="AM17" s="38">
        <f>Июль!AM33</f>
        <v>0</v>
      </c>
      <c r="AN17" s="38">
        <f>Июль!AN33</f>
        <v>0</v>
      </c>
      <c r="AO17" s="38">
        <f>Июль!AO33</f>
        <v>0</v>
      </c>
      <c r="AP17" s="38">
        <f>Июль!AP33</f>
        <v>0</v>
      </c>
      <c r="AQ17" s="38">
        <f>Июль!AQ33</f>
        <v>0</v>
      </c>
      <c r="AR17" s="38">
        <f>Июль!AR33</f>
        <v>0</v>
      </c>
      <c r="AS17" s="38">
        <f>Июль!AS33</f>
        <v>0</v>
      </c>
      <c r="AT17" s="38">
        <f>Июль!AT33</f>
        <v>10426.34</v>
      </c>
      <c r="AU17" s="38">
        <f>Июль!AU33</f>
        <v>9762.199999999999</v>
      </c>
      <c r="AV17" s="38">
        <f>Июль!AV33</f>
        <v>664.1400000000003</v>
      </c>
      <c r="AW17" s="38">
        <f>Июль!AW33</f>
        <v>2720.1</v>
      </c>
      <c r="AX17" s="38">
        <f>Июль!AX33</f>
        <v>6443.14</v>
      </c>
      <c r="AY17" s="38">
        <f>Июль!AY33</f>
        <v>5931.7</v>
      </c>
      <c r="AZ17" s="38">
        <f>Июль!AZ33</f>
        <v>511.4400000000005</v>
      </c>
      <c r="BA17" s="38">
        <f>Июль!BA33</f>
        <v>1263.1</v>
      </c>
      <c r="BB17" s="38">
        <f>Июль!BB33</f>
        <v>1110.4</v>
      </c>
      <c r="BC17" s="38">
        <f>Июль!BC33</f>
        <v>152.69999999999982</v>
      </c>
      <c r="BD17" s="38">
        <f>Июль!BD33</f>
        <v>0</v>
      </c>
      <c r="BE17" s="38">
        <f>Июль!BE33</f>
        <v>0</v>
      </c>
      <c r="BF17" s="38">
        <f>Июль!BF33</f>
        <v>0</v>
      </c>
      <c r="BG17" s="38">
        <f>Июль!BG33</f>
        <v>0</v>
      </c>
      <c r="BH17" s="38">
        <f>Июль!BH33</f>
        <v>0</v>
      </c>
      <c r="BI17" s="38">
        <f>Июль!BI33</f>
        <v>0</v>
      </c>
      <c r="BJ17" s="38">
        <f>Июль!BJ33</f>
        <v>0</v>
      </c>
      <c r="BK17" s="38">
        <f>Июль!BK33</f>
        <v>0</v>
      </c>
      <c r="BL17" s="37">
        <f>Июль!BL33</f>
        <v>26</v>
      </c>
      <c r="BM17" s="37">
        <f>Июль!BM33</f>
        <v>26</v>
      </c>
      <c r="BN17" s="37">
        <f>Июль!BN33</f>
        <v>0</v>
      </c>
      <c r="BO17" s="37">
        <f>Июль!BO33</f>
        <v>0</v>
      </c>
      <c r="BP17" s="37">
        <f>Июль!BP33</f>
        <v>26</v>
      </c>
      <c r="BQ17" s="37">
        <f>Июль!BQ33</f>
        <v>26</v>
      </c>
      <c r="BR17" s="37">
        <f>Июль!BR33</f>
        <v>0</v>
      </c>
      <c r="BS17" s="37">
        <f>Июль!BS33</f>
        <v>0</v>
      </c>
    </row>
    <row r="18" spans="1:71" s="4" customFormat="1" ht="18" customHeight="1">
      <c r="A18" s="35" t="s">
        <v>86</v>
      </c>
      <c r="B18" s="37">
        <f>Август!B33</f>
        <v>257</v>
      </c>
      <c r="C18" s="37">
        <f>Август!C33</f>
        <v>4</v>
      </c>
      <c r="D18" s="37">
        <f>Август!D33</f>
        <v>0</v>
      </c>
      <c r="E18" s="37">
        <f>Август!E33</f>
        <v>0</v>
      </c>
      <c r="F18" s="37">
        <f>Август!F33</f>
        <v>0</v>
      </c>
      <c r="G18" s="37">
        <f>Август!G33</f>
        <v>4</v>
      </c>
      <c r="H18" s="37">
        <f>Август!H33</f>
        <v>0</v>
      </c>
      <c r="I18" s="37">
        <f>Август!I33</f>
        <v>0</v>
      </c>
      <c r="J18" s="37">
        <f>Август!J33</f>
        <v>0</v>
      </c>
      <c r="K18" s="37">
        <f>Август!K33</f>
        <v>253</v>
      </c>
      <c r="L18" s="37">
        <f>Август!L33</f>
        <v>0</v>
      </c>
      <c r="M18" s="37">
        <f>Август!M33</f>
        <v>211</v>
      </c>
      <c r="N18" s="37">
        <f>Август!N33</f>
        <v>36</v>
      </c>
      <c r="O18" s="37">
        <f>Август!O33</f>
        <v>0</v>
      </c>
      <c r="P18" s="37">
        <f>Август!P33</f>
        <v>5</v>
      </c>
      <c r="Q18" s="37">
        <f>Август!Q33</f>
        <v>1</v>
      </c>
      <c r="R18" s="37">
        <f>Август!R33</f>
        <v>0</v>
      </c>
      <c r="S18" s="38">
        <f>Август!S33</f>
        <v>28258.2</v>
      </c>
      <c r="T18" s="38">
        <f>Август!T33</f>
        <v>24404.5</v>
      </c>
      <c r="U18" s="38">
        <f>Август!U33</f>
        <v>3853.700000000001</v>
      </c>
      <c r="V18" s="38">
        <f>Август!V33</f>
        <v>8487.699999999999</v>
      </c>
      <c r="W18" s="38">
        <f>Август!W33</f>
        <v>6043.599999999999</v>
      </c>
      <c r="X18" s="38">
        <f>Август!X33</f>
        <v>2444.1</v>
      </c>
      <c r="Y18" s="38">
        <f>Август!Y33</f>
        <v>0</v>
      </c>
      <c r="Z18" s="38">
        <f>Август!Z33</f>
        <v>0</v>
      </c>
      <c r="AA18" s="38">
        <f>Август!AA33</f>
        <v>0</v>
      </c>
      <c r="AB18" s="38">
        <f>Август!AB33</f>
        <v>0</v>
      </c>
      <c r="AC18" s="38">
        <f>Август!AC33</f>
        <v>0</v>
      </c>
      <c r="AD18" s="38">
        <f>Август!AD33</f>
        <v>0</v>
      </c>
      <c r="AE18" s="38">
        <f>Август!AE33</f>
        <v>0</v>
      </c>
      <c r="AF18" s="38">
        <f>Август!AF33</f>
        <v>0</v>
      </c>
      <c r="AG18" s="38">
        <f>Август!AG33</f>
        <v>0</v>
      </c>
      <c r="AH18" s="38">
        <f>Август!AH33</f>
        <v>8487.699999999999</v>
      </c>
      <c r="AI18" s="38">
        <f>Август!AI33</f>
        <v>6043.599999999999</v>
      </c>
      <c r="AJ18" s="38">
        <f>Август!AJ33</f>
        <v>2444.1</v>
      </c>
      <c r="AK18" s="38">
        <f>Август!AK33</f>
        <v>0</v>
      </c>
      <c r="AL18" s="38">
        <f>Август!AL33</f>
        <v>0</v>
      </c>
      <c r="AM18" s="38">
        <f>Август!AM33</f>
        <v>0</v>
      </c>
      <c r="AN18" s="38">
        <f>Август!AN33</f>
        <v>0</v>
      </c>
      <c r="AO18" s="38">
        <f>Август!AO33</f>
        <v>0</v>
      </c>
      <c r="AP18" s="38">
        <f>Август!AP33</f>
        <v>0</v>
      </c>
      <c r="AQ18" s="38">
        <f>Август!AQ33</f>
        <v>0</v>
      </c>
      <c r="AR18" s="38">
        <f>Август!AR33</f>
        <v>0</v>
      </c>
      <c r="AS18" s="38">
        <f>Август!AS33</f>
        <v>0</v>
      </c>
      <c r="AT18" s="38">
        <f>Август!AT33</f>
        <v>19770.5</v>
      </c>
      <c r="AU18" s="38">
        <f>Август!AU33</f>
        <v>18360.899999999998</v>
      </c>
      <c r="AV18" s="38">
        <f>Август!AV33</f>
        <v>1409.6000000000008</v>
      </c>
      <c r="AW18" s="38">
        <f>Август!AW33</f>
        <v>1025.3</v>
      </c>
      <c r="AX18" s="38">
        <f>Август!AX33</f>
        <v>8683.2</v>
      </c>
      <c r="AY18" s="38">
        <f>Август!AY33</f>
        <v>8100.3</v>
      </c>
      <c r="AZ18" s="38">
        <f>Август!AZ33</f>
        <v>582.9000000000005</v>
      </c>
      <c r="BA18" s="38">
        <f>Август!BA33</f>
        <v>3590.4</v>
      </c>
      <c r="BB18" s="38">
        <f>Август!BB33</f>
        <v>2763.7</v>
      </c>
      <c r="BC18" s="38">
        <f>Август!BC33</f>
        <v>826.7000000000003</v>
      </c>
      <c r="BD18" s="38">
        <f>Август!BD33</f>
        <v>0</v>
      </c>
      <c r="BE18" s="38">
        <f>Август!BE33</f>
        <v>6471.599999999999</v>
      </c>
      <c r="BF18" s="38">
        <f>Август!BF33</f>
        <v>6471.599999999999</v>
      </c>
      <c r="BG18" s="38">
        <f>Август!BG33</f>
        <v>0</v>
      </c>
      <c r="BH18" s="38">
        <f>Август!BH33</f>
        <v>0</v>
      </c>
      <c r="BI18" s="38">
        <f>Август!BI33</f>
        <v>0</v>
      </c>
      <c r="BJ18" s="38">
        <f>Август!BJ33</f>
        <v>0</v>
      </c>
      <c r="BK18" s="38">
        <f>Август!BK33</f>
        <v>0</v>
      </c>
      <c r="BL18" s="37">
        <f>Август!BL33</f>
        <v>28</v>
      </c>
      <c r="BM18" s="37">
        <f>Август!BM33</f>
        <v>28</v>
      </c>
      <c r="BN18" s="37">
        <f>Август!BN33</f>
        <v>0</v>
      </c>
      <c r="BO18" s="37">
        <f>Август!BO33</f>
        <v>0</v>
      </c>
      <c r="BP18" s="37">
        <f>Август!BP33</f>
        <v>28</v>
      </c>
      <c r="BQ18" s="37">
        <f>Август!BQ33</f>
        <v>28</v>
      </c>
      <c r="BR18" s="37">
        <f>Август!BR33</f>
        <v>0</v>
      </c>
      <c r="BS18" s="37">
        <f>Август!BS33</f>
        <v>0</v>
      </c>
    </row>
    <row r="19" spans="1:71" s="4" customFormat="1" ht="18" customHeight="1">
      <c r="A19" s="35" t="s">
        <v>87</v>
      </c>
      <c r="B19" s="37">
        <f>Сентябрь!B33</f>
        <v>125</v>
      </c>
      <c r="C19" s="37">
        <f>Сентябрь!C33</f>
        <v>3</v>
      </c>
      <c r="D19" s="37">
        <f>Сентябрь!D33</f>
        <v>0</v>
      </c>
      <c r="E19" s="37">
        <f>Сентябрь!E33</f>
        <v>0</v>
      </c>
      <c r="F19" s="37">
        <f>Сентябрь!F33</f>
        <v>0</v>
      </c>
      <c r="G19" s="37">
        <f>Сентябрь!G33</f>
        <v>3</v>
      </c>
      <c r="H19" s="37">
        <f>Сентябрь!H33</f>
        <v>0</v>
      </c>
      <c r="I19" s="37">
        <f>Сентябрь!I33</f>
        <v>0</v>
      </c>
      <c r="J19" s="37">
        <f>Сентябрь!J33</f>
        <v>0</v>
      </c>
      <c r="K19" s="37">
        <f>Сентябрь!K33</f>
        <v>122</v>
      </c>
      <c r="L19" s="37">
        <f>Сентябрь!L33</f>
        <v>2</v>
      </c>
      <c r="M19" s="37">
        <f>Сентябрь!M33</f>
        <v>92</v>
      </c>
      <c r="N19" s="37">
        <f>Сентябрь!N33</f>
        <v>27</v>
      </c>
      <c r="O19" s="37">
        <f>Сентябрь!O33</f>
        <v>0</v>
      </c>
      <c r="P19" s="37">
        <f>Сентябрь!P33</f>
        <v>1</v>
      </c>
      <c r="Q19" s="37">
        <f>Сентябрь!Q33</f>
        <v>0</v>
      </c>
      <c r="R19" s="37">
        <f>Сентябрь!R33</f>
        <v>0</v>
      </c>
      <c r="S19" s="38">
        <f>Сентябрь!S33</f>
        <v>23866.6</v>
      </c>
      <c r="T19" s="38">
        <f>Сентябрь!T33</f>
        <v>21713.100000000002</v>
      </c>
      <c r="U19" s="38">
        <f>Сентябрь!U33</f>
        <v>2153.4999999999995</v>
      </c>
      <c r="V19" s="38">
        <f>Сентябрь!V33</f>
        <v>4331.299999999999</v>
      </c>
      <c r="W19" s="38">
        <f>Сентябрь!W33</f>
        <v>2523.8</v>
      </c>
      <c r="X19" s="38">
        <f>Сентябрь!X33</f>
        <v>1807.4999999999995</v>
      </c>
      <c r="Y19" s="38">
        <f>Сентябрь!Y33</f>
        <v>0</v>
      </c>
      <c r="Z19" s="38">
        <f>Сентябрь!Z33</f>
        <v>0</v>
      </c>
      <c r="AA19" s="38">
        <f>Сентябрь!AA33</f>
        <v>0</v>
      </c>
      <c r="AB19" s="38">
        <f>Сентябрь!AB33</f>
        <v>0</v>
      </c>
      <c r="AC19" s="38">
        <f>Сентябрь!AC33</f>
        <v>0</v>
      </c>
      <c r="AD19" s="38">
        <f>Сентябрь!AD33</f>
        <v>0</v>
      </c>
      <c r="AE19" s="38">
        <f>Сентябрь!AE33</f>
        <v>0</v>
      </c>
      <c r="AF19" s="38">
        <f>Сентябрь!AF33</f>
        <v>0</v>
      </c>
      <c r="AG19" s="38">
        <f>Сентябрь!AG33</f>
        <v>0</v>
      </c>
      <c r="AH19" s="38">
        <f>Сентябрь!AH33</f>
        <v>4331.299999999999</v>
      </c>
      <c r="AI19" s="38">
        <f>Сентябрь!AI33</f>
        <v>2523.8</v>
      </c>
      <c r="AJ19" s="38">
        <f>Сентябрь!AJ33</f>
        <v>1807.4999999999995</v>
      </c>
      <c r="AK19" s="38">
        <f>Сентябрь!AK33</f>
        <v>0</v>
      </c>
      <c r="AL19" s="38">
        <f>Сентябрь!AL33</f>
        <v>0</v>
      </c>
      <c r="AM19" s="38">
        <f>Сентябрь!AM33</f>
        <v>0</v>
      </c>
      <c r="AN19" s="38">
        <f>Сентябрь!AN33</f>
        <v>0</v>
      </c>
      <c r="AO19" s="38">
        <f>Сентябрь!AO33</f>
        <v>0</v>
      </c>
      <c r="AP19" s="38">
        <f>Сентябрь!AP33</f>
        <v>0</v>
      </c>
      <c r="AQ19" s="38">
        <f>Сентябрь!AQ33</f>
        <v>0</v>
      </c>
      <c r="AR19" s="38">
        <f>Сентябрь!AR33</f>
        <v>0</v>
      </c>
      <c r="AS19" s="38">
        <f>Сентябрь!AS33</f>
        <v>0</v>
      </c>
      <c r="AT19" s="38">
        <f>Сентябрь!AT33</f>
        <v>19535.3</v>
      </c>
      <c r="AU19" s="38">
        <f>Сентябрь!AU33</f>
        <v>19189.3</v>
      </c>
      <c r="AV19" s="38">
        <f>Сентябрь!AV33</f>
        <v>345.99999999999983</v>
      </c>
      <c r="AW19" s="38">
        <f>Сентябрь!AW33</f>
        <v>521.3</v>
      </c>
      <c r="AX19" s="38">
        <f>Сентябрь!AX33</f>
        <v>6735.9</v>
      </c>
      <c r="AY19" s="38">
        <f>Сентябрь!AY33</f>
        <v>6416.2</v>
      </c>
      <c r="AZ19" s="38">
        <f>Сентябрь!AZ33</f>
        <v>319.6999999999998</v>
      </c>
      <c r="BA19" s="38">
        <f>Сентябрь!BA33</f>
        <v>278.1</v>
      </c>
      <c r="BB19" s="38">
        <f>Сентябрь!BB33</f>
        <v>251.8</v>
      </c>
      <c r="BC19" s="38">
        <f>Сентябрь!BC33</f>
        <v>26.30000000000001</v>
      </c>
      <c r="BD19" s="38">
        <f>Сентябрь!BD33</f>
        <v>0</v>
      </c>
      <c r="BE19" s="38">
        <f>Сентябрь!BE33</f>
        <v>12000</v>
      </c>
      <c r="BF19" s="38">
        <f>Сентябрь!BF33</f>
        <v>12000</v>
      </c>
      <c r="BG19" s="38">
        <f>Сентябрь!BG33</f>
        <v>0</v>
      </c>
      <c r="BH19" s="38">
        <f>Сентябрь!BH33</f>
        <v>0</v>
      </c>
      <c r="BI19" s="38">
        <f>Сентябрь!BI33</f>
        <v>0</v>
      </c>
      <c r="BJ19" s="38">
        <f>Сентябрь!BJ33</f>
        <v>0</v>
      </c>
      <c r="BK19" s="38">
        <f>Сентябрь!BK33</f>
        <v>0</v>
      </c>
      <c r="BL19" s="37">
        <f>Сентябрь!BL33</f>
        <v>10</v>
      </c>
      <c r="BM19" s="37">
        <f>Сентябрь!BM33</f>
        <v>7</v>
      </c>
      <c r="BN19" s="37">
        <f>Сентябрь!BN33</f>
        <v>0</v>
      </c>
      <c r="BO19" s="37">
        <f>Сентябрь!BO33</f>
        <v>0</v>
      </c>
      <c r="BP19" s="37">
        <f>Сентябрь!BP33</f>
        <v>10</v>
      </c>
      <c r="BQ19" s="37">
        <f>Сентябрь!BQ33</f>
        <v>7</v>
      </c>
      <c r="BR19" s="37">
        <f>Сентябрь!BR33</f>
        <v>0</v>
      </c>
      <c r="BS19" s="37">
        <f>Сентябрь!BS33</f>
        <v>0</v>
      </c>
    </row>
    <row r="20" spans="1:71" s="4" customFormat="1" ht="18" customHeight="1">
      <c r="A20" s="35" t="s">
        <v>88</v>
      </c>
      <c r="B20" s="37">
        <f>Октябрь!B33</f>
        <v>237</v>
      </c>
      <c r="C20" s="37">
        <f>Октябрь!C33</f>
        <v>3</v>
      </c>
      <c r="D20" s="37">
        <f>Октябрь!D33</f>
        <v>0</v>
      </c>
      <c r="E20" s="37">
        <f>Октябрь!E33</f>
        <v>0</v>
      </c>
      <c r="F20" s="37">
        <f>Октябрь!F33</f>
        <v>0</v>
      </c>
      <c r="G20" s="37">
        <f>Октябрь!G33</f>
        <v>3</v>
      </c>
      <c r="H20" s="37">
        <f>Октябрь!H33</f>
        <v>0</v>
      </c>
      <c r="I20" s="37">
        <f>Октябрь!I33</f>
        <v>0</v>
      </c>
      <c r="J20" s="37">
        <f>Октябрь!J33</f>
        <v>0</v>
      </c>
      <c r="K20" s="37">
        <f>Октябрь!K33</f>
        <v>234</v>
      </c>
      <c r="L20" s="37">
        <f>Октябрь!L33</f>
        <v>4</v>
      </c>
      <c r="M20" s="37">
        <f>Октябрь!M33</f>
        <v>210</v>
      </c>
      <c r="N20" s="37">
        <f>Октябрь!N33</f>
        <v>20</v>
      </c>
      <c r="O20" s="37">
        <f>Октябрь!O33</f>
        <v>0</v>
      </c>
      <c r="P20" s="37">
        <f>Октябрь!P33</f>
        <v>0</v>
      </c>
      <c r="Q20" s="37">
        <f>Октябрь!Q33</f>
        <v>0</v>
      </c>
      <c r="R20" s="37">
        <f>Октябрь!R33</f>
        <v>0</v>
      </c>
      <c r="S20" s="38">
        <f>Октябрь!S33</f>
        <v>15539.8</v>
      </c>
      <c r="T20" s="38">
        <f>Октябрь!T33</f>
        <v>14659.7</v>
      </c>
      <c r="U20" s="38">
        <f>Октябрь!U33</f>
        <v>880.0999999999992</v>
      </c>
      <c r="V20" s="38">
        <f>Октябрь!V33</f>
        <v>4126.3</v>
      </c>
      <c r="W20" s="38">
        <f>Октябрь!W33</f>
        <v>3839.5</v>
      </c>
      <c r="X20" s="38">
        <f>Октябрь!X33</f>
        <v>286.79999999999995</v>
      </c>
      <c r="Y20" s="38">
        <f>Октябрь!Y33</f>
        <v>0</v>
      </c>
      <c r="Z20" s="38">
        <f>Октябрь!Z33</f>
        <v>0</v>
      </c>
      <c r="AA20" s="38">
        <f>Октябрь!AA33</f>
        <v>0</v>
      </c>
      <c r="AB20" s="38">
        <f>Октябрь!AB33</f>
        <v>0</v>
      </c>
      <c r="AC20" s="38">
        <f>Октябрь!AC33</f>
        <v>0</v>
      </c>
      <c r="AD20" s="38">
        <f>Октябрь!AD33</f>
        <v>0</v>
      </c>
      <c r="AE20" s="38">
        <f>Октябрь!AE33</f>
        <v>0</v>
      </c>
      <c r="AF20" s="38">
        <f>Октябрь!AF33</f>
        <v>0</v>
      </c>
      <c r="AG20" s="38">
        <f>Октябрь!AG33</f>
        <v>0</v>
      </c>
      <c r="AH20" s="38">
        <f>Октябрь!AH33</f>
        <v>4126.3</v>
      </c>
      <c r="AI20" s="38">
        <f>Октябрь!AI33</f>
        <v>3839.5</v>
      </c>
      <c r="AJ20" s="38">
        <f>Октябрь!AJ33</f>
        <v>286.79999999999995</v>
      </c>
      <c r="AK20" s="38">
        <f>Октябрь!AK33</f>
        <v>0</v>
      </c>
      <c r="AL20" s="38">
        <f>Октябрь!AL33</f>
        <v>0</v>
      </c>
      <c r="AM20" s="38">
        <f>Октябрь!AM33</f>
        <v>0</v>
      </c>
      <c r="AN20" s="38">
        <f>Октябрь!AN33</f>
        <v>0</v>
      </c>
      <c r="AO20" s="38">
        <f>Октябрь!AO33</f>
        <v>0</v>
      </c>
      <c r="AP20" s="38">
        <f>Октябрь!AP33</f>
        <v>0</v>
      </c>
      <c r="AQ20" s="38">
        <f>Октябрь!AQ33</f>
        <v>0</v>
      </c>
      <c r="AR20" s="38">
        <f>Октябрь!AR33</f>
        <v>0</v>
      </c>
      <c r="AS20" s="38">
        <f>Октябрь!AS33</f>
        <v>0</v>
      </c>
      <c r="AT20" s="38">
        <f>Октябрь!AT33</f>
        <v>11413.5</v>
      </c>
      <c r="AU20" s="38">
        <f>Октябрь!AU33</f>
        <v>10820.2</v>
      </c>
      <c r="AV20" s="38">
        <f>Октябрь!AV33</f>
        <v>593.2999999999993</v>
      </c>
      <c r="AW20" s="38">
        <f>Октябрь!AW33</f>
        <v>1398.9</v>
      </c>
      <c r="AX20" s="38">
        <f>Октябрь!AX33</f>
        <v>7684.9</v>
      </c>
      <c r="AY20" s="38">
        <f>Октябрь!AY33</f>
        <v>7335.6</v>
      </c>
      <c r="AZ20" s="38">
        <f>Октябрь!AZ33</f>
        <v>349.2999999999993</v>
      </c>
      <c r="BA20" s="38">
        <f>Октябрь!BA33</f>
        <v>2329.7</v>
      </c>
      <c r="BB20" s="38">
        <f>Октябрь!BB33</f>
        <v>2085.7</v>
      </c>
      <c r="BC20" s="38">
        <f>Октябрь!BC33</f>
        <v>244</v>
      </c>
      <c r="BD20" s="38">
        <f>Октябрь!BD33</f>
        <v>0</v>
      </c>
      <c r="BE20" s="38">
        <f>Октябрь!BE33</f>
        <v>0</v>
      </c>
      <c r="BF20" s="38">
        <f>Октябрь!BF33</f>
        <v>0</v>
      </c>
      <c r="BG20" s="38">
        <f>Октябрь!BG33</f>
        <v>0</v>
      </c>
      <c r="BH20" s="38">
        <f>Октябрь!BH33</f>
        <v>0</v>
      </c>
      <c r="BI20" s="38">
        <f>Октябрь!BI33</f>
        <v>0</v>
      </c>
      <c r="BJ20" s="38">
        <f>Октябрь!BJ33</f>
        <v>0</v>
      </c>
      <c r="BK20" s="38">
        <f>Октябрь!BK33</f>
        <v>0</v>
      </c>
      <c r="BL20" s="37">
        <f>Октябрь!BL33</f>
        <v>15</v>
      </c>
      <c r="BM20" s="37">
        <f>Октябрь!BM33</f>
        <v>15</v>
      </c>
      <c r="BN20" s="37">
        <f>Октябрь!BN33</f>
        <v>0</v>
      </c>
      <c r="BO20" s="37">
        <f>Октябрь!BO33</f>
        <v>0</v>
      </c>
      <c r="BP20" s="37">
        <f>Октябрь!BP33</f>
        <v>15</v>
      </c>
      <c r="BQ20" s="37">
        <f>Октябрь!BQ33</f>
        <v>15</v>
      </c>
      <c r="BR20" s="37">
        <f>Октябрь!BR33</f>
        <v>0</v>
      </c>
      <c r="BS20" s="37">
        <f>Октябрь!BS33</f>
        <v>0</v>
      </c>
    </row>
    <row r="21" spans="1:71" s="4" customFormat="1" ht="18" customHeight="1">
      <c r="A21" s="35" t="s">
        <v>89</v>
      </c>
      <c r="B21" s="37">
        <f>Ноябрь!B33</f>
        <v>223</v>
      </c>
      <c r="C21" s="37">
        <f>Ноябрь!C33</f>
        <v>2</v>
      </c>
      <c r="D21" s="37">
        <f>Ноябрь!D33</f>
        <v>0</v>
      </c>
      <c r="E21" s="37">
        <f>Ноябрь!E33</f>
        <v>0</v>
      </c>
      <c r="F21" s="37">
        <f>Ноябрь!F33</f>
        <v>0</v>
      </c>
      <c r="G21" s="37">
        <f>Ноябрь!G33</f>
        <v>2</v>
      </c>
      <c r="H21" s="37">
        <f>Ноябрь!H33</f>
        <v>0</v>
      </c>
      <c r="I21" s="37">
        <f>Ноябрь!I33</f>
        <v>0</v>
      </c>
      <c r="J21" s="37">
        <f>Ноябрь!J33</f>
        <v>0</v>
      </c>
      <c r="K21" s="37">
        <f>Ноябрь!K33</f>
        <v>221</v>
      </c>
      <c r="L21" s="37">
        <f>Ноябрь!L33</f>
        <v>4</v>
      </c>
      <c r="M21" s="37">
        <f>Ноябрь!M33</f>
        <v>134</v>
      </c>
      <c r="N21" s="37">
        <f>Ноябрь!N33</f>
        <v>82</v>
      </c>
      <c r="O21" s="37">
        <f>Ноябрь!O33</f>
        <v>0</v>
      </c>
      <c r="P21" s="37">
        <f>Ноябрь!P33</f>
        <v>1</v>
      </c>
      <c r="Q21" s="37">
        <f>Ноябрь!Q33</f>
        <v>0</v>
      </c>
      <c r="R21" s="37">
        <f>Ноябрь!R33</f>
        <v>0</v>
      </c>
      <c r="S21" s="38">
        <f>Ноябрь!S33</f>
        <v>12983.3</v>
      </c>
      <c r="T21" s="38">
        <f>Ноябрь!T33</f>
        <v>11288.9</v>
      </c>
      <c r="U21" s="38">
        <f>Ноябрь!U33</f>
        <v>1694.4</v>
      </c>
      <c r="V21" s="38">
        <f>Ноябрь!V33</f>
        <v>3951.4</v>
      </c>
      <c r="W21" s="38">
        <f>Ноябрь!W33</f>
        <v>3402.2</v>
      </c>
      <c r="X21" s="38">
        <f>Ноябрь!X33</f>
        <v>549.2000000000003</v>
      </c>
      <c r="Y21" s="38">
        <f>Ноябрь!Y33</f>
        <v>0</v>
      </c>
      <c r="Z21" s="38">
        <f>Ноябрь!Z33</f>
        <v>0</v>
      </c>
      <c r="AA21" s="38">
        <f>Ноябрь!AA33</f>
        <v>0</v>
      </c>
      <c r="AB21" s="38">
        <f>Ноябрь!AB33</f>
        <v>0</v>
      </c>
      <c r="AC21" s="38">
        <f>Ноябрь!AC33</f>
        <v>0</v>
      </c>
      <c r="AD21" s="38">
        <f>Ноябрь!AD33</f>
        <v>0</v>
      </c>
      <c r="AE21" s="38">
        <f>Ноябрь!AE33</f>
        <v>0</v>
      </c>
      <c r="AF21" s="38">
        <f>Ноябрь!AF33</f>
        <v>0</v>
      </c>
      <c r="AG21" s="38">
        <f>Ноябрь!AG33</f>
        <v>0</v>
      </c>
      <c r="AH21" s="38">
        <f>Ноябрь!AH33</f>
        <v>3951.4</v>
      </c>
      <c r="AI21" s="38">
        <f>Ноябрь!AI33</f>
        <v>3402.2</v>
      </c>
      <c r="AJ21" s="38">
        <f>Ноябрь!AJ33</f>
        <v>549.2000000000003</v>
      </c>
      <c r="AK21" s="38">
        <f>Ноябрь!AK33</f>
        <v>0</v>
      </c>
      <c r="AL21" s="38">
        <f>Ноябрь!AL33</f>
        <v>0</v>
      </c>
      <c r="AM21" s="38">
        <f>Ноябрь!AM33</f>
        <v>0</v>
      </c>
      <c r="AN21" s="38">
        <f>Ноябрь!AN33</f>
        <v>0</v>
      </c>
      <c r="AO21" s="38">
        <f>Ноябрь!AO33</f>
        <v>0</v>
      </c>
      <c r="AP21" s="38">
        <f>Ноябрь!AP33</f>
        <v>0</v>
      </c>
      <c r="AQ21" s="38">
        <f>Ноябрь!AQ33</f>
        <v>0</v>
      </c>
      <c r="AR21" s="38">
        <f>Ноябрь!AR33</f>
        <v>0</v>
      </c>
      <c r="AS21" s="38">
        <f>Ноябрь!AS33</f>
        <v>0</v>
      </c>
      <c r="AT21" s="38">
        <f>Ноябрь!AT33</f>
        <v>9031.9</v>
      </c>
      <c r="AU21" s="38">
        <f>Ноябрь!AU33</f>
        <v>7886.7</v>
      </c>
      <c r="AV21" s="38">
        <f>Ноябрь!AV33</f>
        <v>1145.1999999999998</v>
      </c>
      <c r="AW21" s="38">
        <f>Ноябрь!AW33</f>
        <v>809.1</v>
      </c>
      <c r="AX21" s="38">
        <f>Ноябрь!AX33</f>
        <v>5685.2</v>
      </c>
      <c r="AY21" s="38">
        <f>Ноябрь!AY33</f>
        <v>4709.5</v>
      </c>
      <c r="AZ21" s="38">
        <f>Ноябрь!AZ33</f>
        <v>975.6999999999998</v>
      </c>
      <c r="BA21" s="38">
        <f>Ноябрь!BA33</f>
        <v>901.5</v>
      </c>
      <c r="BB21" s="38">
        <f>Ноябрь!BB33</f>
        <v>732</v>
      </c>
      <c r="BC21" s="38">
        <f>Ноябрь!BC33</f>
        <v>169.5</v>
      </c>
      <c r="BD21" s="38">
        <f>Ноябрь!BD33</f>
        <v>0</v>
      </c>
      <c r="BE21" s="38">
        <f>Ноябрь!BE33</f>
        <v>1636.1</v>
      </c>
      <c r="BF21" s="38">
        <f>Ноябрь!BF33</f>
        <v>1636.1</v>
      </c>
      <c r="BG21" s="38">
        <f>Ноябрь!BG33</f>
        <v>0</v>
      </c>
      <c r="BH21" s="38">
        <f>Ноябрь!BH33</f>
        <v>0</v>
      </c>
      <c r="BI21" s="38">
        <f>Ноябрь!BI33</f>
        <v>0</v>
      </c>
      <c r="BJ21" s="38">
        <f>Ноябрь!BJ33</f>
        <v>0</v>
      </c>
      <c r="BK21" s="38">
        <f>Ноябрь!BK33</f>
        <v>0</v>
      </c>
      <c r="BL21" s="37">
        <f>Ноябрь!BL33</f>
        <v>10</v>
      </c>
      <c r="BM21" s="37">
        <f>Ноябрь!BM33</f>
        <v>10</v>
      </c>
      <c r="BN21" s="37">
        <f>Ноябрь!BN33</f>
        <v>0</v>
      </c>
      <c r="BO21" s="37">
        <f>Ноябрь!BO33</f>
        <v>0</v>
      </c>
      <c r="BP21" s="37">
        <f>Ноябрь!BP33</f>
        <v>10</v>
      </c>
      <c r="BQ21" s="37">
        <f>Ноябрь!BQ33</f>
        <v>10</v>
      </c>
      <c r="BR21" s="37">
        <f>Ноябрь!BR33</f>
        <v>0</v>
      </c>
      <c r="BS21" s="37">
        <f>Ноябрь!BS33</f>
        <v>0</v>
      </c>
    </row>
    <row r="22" spans="1:71" s="4" customFormat="1" ht="18" customHeight="1">
      <c r="A22" s="35" t="s">
        <v>90</v>
      </c>
      <c r="B22" s="37">
        <f>Декабрь!B50</f>
        <v>374</v>
      </c>
      <c r="C22" s="37">
        <f>Декабрь!C50</f>
        <v>38</v>
      </c>
      <c r="D22" s="37">
        <f>Декабрь!D50</f>
        <v>0</v>
      </c>
      <c r="E22" s="37">
        <f>Декабрь!E50</f>
        <v>0</v>
      </c>
      <c r="F22" s="37">
        <f>Декабрь!F50</f>
        <v>0</v>
      </c>
      <c r="G22" s="37">
        <f>Декабрь!G50</f>
        <v>38</v>
      </c>
      <c r="H22" s="37">
        <f>Декабрь!H50</f>
        <v>0</v>
      </c>
      <c r="I22" s="37">
        <f>Декабрь!I50</f>
        <v>0</v>
      </c>
      <c r="J22" s="37">
        <f>Декабрь!J50</f>
        <v>0</v>
      </c>
      <c r="K22" s="37">
        <f>Декабрь!K50</f>
        <v>336</v>
      </c>
      <c r="L22" s="37">
        <f>Декабрь!L50</f>
        <v>22</v>
      </c>
      <c r="M22" s="37">
        <f>Декабрь!M50</f>
        <v>293</v>
      </c>
      <c r="N22" s="37">
        <f>Декабрь!N50</f>
        <v>8</v>
      </c>
      <c r="O22" s="37">
        <f>Декабрь!O50</f>
        <v>0</v>
      </c>
      <c r="P22" s="37">
        <f>Декабрь!P50</f>
        <v>13</v>
      </c>
      <c r="Q22" s="37">
        <f>Декабрь!Q50</f>
        <v>0</v>
      </c>
      <c r="R22" s="37">
        <f>Декабрь!R50</f>
        <v>0</v>
      </c>
      <c r="S22" s="38">
        <f>Декабрь!S50</f>
        <v>108856.40000000001</v>
      </c>
      <c r="T22" s="38">
        <f>Декабрь!T50</f>
        <v>97156.70000000001</v>
      </c>
      <c r="U22" s="38">
        <f>Декабрь!U50</f>
        <v>11687.500000000002</v>
      </c>
      <c r="V22" s="38">
        <f>Декабрь!V50</f>
        <v>56417.600000000006</v>
      </c>
      <c r="W22" s="38">
        <f>Декабрь!W50</f>
        <v>45240.899999999994</v>
      </c>
      <c r="X22" s="38">
        <f>Декабрь!X50</f>
        <v>11176.700000000003</v>
      </c>
      <c r="Y22" s="38">
        <f>Декабрь!Y50</f>
        <v>0</v>
      </c>
      <c r="Z22" s="38">
        <f>Декабрь!Z50</f>
        <v>0</v>
      </c>
      <c r="AA22" s="38">
        <f>Декабрь!AA50</f>
        <v>0</v>
      </c>
      <c r="AB22" s="38">
        <f>Декабрь!AB50</f>
        <v>0</v>
      </c>
      <c r="AC22" s="38">
        <f>Декабрь!AC50</f>
        <v>0</v>
      </c>
      <c r="AD22" s="38">
        <f>Декабрь!AD50</f>
        <v>0</v>
      </c>
      <c r="AE22" s="38">
        <f>Декабрь!AE50</f>
        <v>0</v>
      </c>
      <c r="AF22" s="38">
        <f>Декабрь!AF50</f>
        <v>0</v>
      </c>
      <c r="AG22" s="38">
        <f>Декабрь!AG50</f>
        <v>0</v>
      </c>
      <c r="AH22" s="38">
        <f>Декабрь!AH50</f>
        <v>56417.600000000006</v>
      </c>
      <c r="AI22" s="38">
        <f>Декабрь!AI50</f>
        <v>45240.899999999994</v>
      </c>
      <c r="AJ22" s="38">
        <f>Декабрь!AJ50</f>
        <v>11176.700000000003</v>
      </c>
      <c r="AK22" s="38">
        <f>Декабрь!AK50</f>
        <v>0</v>
      </c>
      <c r="AL22" s="38">
        <f>Декабрь!AL50</f>
        <v>0</v>
      </c>
      <c r="AM22" s="38">
        <f>Декабрь!AM50</f>
        <v>0</v>
      </c>
      <c r="AN22" s="38">
        <f>Декабрь!AN50</f>
        <v>0</v>
      </c>
      <c r="AO22" s="38">
        <f>Декабрь!AO50</f>
        <v>0</v>
      </c>
      <c r="AP22" s="38">
        <f>Декабрь!AP50</f>
        <v>0</v>
      </c>
      <c r="AQ22" s="38">
        <f>Декабрь!AQ50</f>
        <v>0</v>
      </c>
      <c r="AR22" s="38">
        <f>Декабрь!AR50</f>
        <v>0</v>
      </c>
      <c r="AS22" s="38">
        <f>Декабрь!AS50</f>
        <v>0</v>
      </c>
      <c r="AT22" s="38">
        <f>Декабрь!AT50</f>
        <v>52438.8</v>
      </c>
      <c r="AU22" s="38">
        <f>Декабрь!AU50</f>
        <v>51915.8</v>
      </c>
      <c r="AV22" s="38">
        <f>Декабрь!AV50</f>
        <v>510.7999999999993</v>
      </c>
      <c r="AW22" s="38">
        <f>Декабрь!AW50</f>
        <v>2199.1000000000004</v>
      </c>
      <c r="AX22" s="38">
        <f>Декабрь!AX50</f>
        <v>18305.7</v>
      </c>
      <c r="AY22" s="38">
        <f>Декабрь!AY50</f>
        <v>17794.9</v>
      </c>
      <c r="AZ22" s="38">
        <f>Декабрь!AZ50</f>
        <v>510.7999999999993</v>
      </c>
      <c r="BA22" s="38">
        <f>Декабрь!BA50</f>
        <v>936.8</v>
      </c>
      <c r="BB22" s="38">
        <f>Декабрь!BB50</f>
        <v>924.6</v>
      </c>
      <c r="BC22" s="38">
        <f>Декабрь!BC50</f>
        <v>0</v>
      </c>
      <c r="BD22" s="38">
        <f>Декабрь!BD50</f>
        <v>0</v>
      </c>
      <c r="BE22" s="38">
        <f>Декабрь!BE50</f>
        <v>30997.199999999997</v>
      </c>
      <c r="BF22" s="38">
        <f>Декабрь!BF50</f>
        <v>30997.199999999997</v>
      </c>
      <c r="BG22" s="38">
        <f>Декабрь!BG50</f>
        <v>0</v>
      </c>
      <c r="BH22" s="38">
        <f>Декабрь!BH50</f>
        <v>0</v>
      </c>
      <c r="BI22" s="38">
        <f>Декабрь!BI50</f>
        <v>0</v>
      </c>
      <c r="BJ22" s="38">
        <f>Декабрь!BJ50</f>
        <v>0</v>
      </c>
      <c r="BK22" s="38">
        <f>Декабрь!BK50</f>
        <v>0</v>
      </c>
      <c r="BL22" s="37">
        <f>Декабрь!BL50</f>
        <v>135</v>
      </c>
      <c r="BM22" s="37">
        <f>Декабрь!BM50</f>
        <v>133</v>
      </c>
      <c r="BN22" s="37">
        <f>Декабрь!BN50</f>
        <v>0</v>
      </c>
      <c r="BO22" s="37">
        <f>Декабрь!BO50</f>
        <v>0</v>
      </c>
      <c r="BP22" s="37">
        <f>Декабрь!BP50</f>
        <v>135</v>
      </c>
      <c r="BQ22" s="37">
        <f>Декабрь!BQ50</f>
        <v>133</v>
      </c>
      <c r="BR22" s="37">
        <f>Декабрь!BR50</f>
        <v>0</v>
      </c>
      <c r="BS22" s="37">
        <f>Декабрь!BS50</f>
        <v>0</v>
      </c>
    </row>
    <row r="23" spans="1:71" s="4" customFormat="1" ht="18" customHeight="1">
      <c r="A23" s="36" t="s">
        <v>91</v>
      </c>
      <c r="B23" s="37">
        <f>B11+B12+B13</f>
        <v>868</v>
      </c>
      <c r="C23" s="37">
        <f aca="true" t="shared" si="0" ref="C23:BN23">C11+C12+C13</f>
        <v>17</v>
      </c>
      <c r="D23" s="37">
        <f t="shared" si="0"/>
        <v>0</v>
      </c>
      <c r="E23" s="37">
        <f t="shared" si="0"/>
        <v>0</v>
      </c>
      <c r="F23" s="37">
        <f t="shared" si="0"/>
        <v>0</v>
      </c>
      <c r="G23" s="37">
        <f t="shared" si="0"/>
        <v>17</v>
      </c>
      <c r="H23" s="37">
        <f t="shared" si="0"/>
        <v>0</v>
      </c>
      <c r="I23" s="37">
        <f t="shared" si="0"/>
        <v>0</v>
      </c>
      <c r="J23" s="37">
        <f t="shared" si="0"/>
        <v>0</v>
      </c>
      <c r="K23" s="37">
        <f t="shared" si="0"/>
        <v>851</v>
      </c>
      <c r="L23" s="37">
        <f t="shared" si="0"/>
        <v>59</v>
      </c>
      <c r="M23" s="37">
        <f t="shared" si="0"/>
        <v>724</v>
      </c>
      <c r="N23" s="37">
        <f t="shared" si="0"/>
        <v>53</v>
      </c>
      <c r="O23" s="37">
        <f t="shared" si="0"/>
        <v>1</v>
      </c>
      <c r="P23" s="37">
        <f t="shared" si="0"/>
        <v>13</v>
      </c>
      <c r="Q23" s="37">
        <f t="shared" si="0"/>
        <v>1</v>
      </c>
      <c r="R23" s="37">
        <f t="shared" si="0"/>
        <v>0</v>
      </c>
      <c r="S23" s="38">
        <f t="shared" si="0"/>
        <v>169558.13</v>
      </c>
      <c r="T23" s="38">
        <f t="shared" si="0"/>
        <v>156924.63</v>
      </c>
      <c r="U23" s="38">
        <f t="shared" si="0"/>
        <v>12633.5</v>
      </c>
      <c r="V23" s="38">
        <f t="shared" si="0"/>
        <v>46277</v>
      </c>
      <c r="W23" s="38">
        <f t="shared" si="0"/>
        <v>36783.59999999999</v>
      </c>
      <c r="X23" s="38">
        <f t="shared" si="0"/>
        <v>9493.4</v>
      </c>
      <c r="Y23" s="38">
        <f t="shared" si="0"/>
        <v>0</v>
      </c>
      <c r="Z23" s="38">
        <f t="shared" si="0"/>
        <v>0</v>
      </c>
      <c r="AA23" s="38">
        <f t="shared" si="0"/>
        <v>0</v>
      </c>
      <c r="AB23" s="38">
        <f t="shared" si="0"/>
        <v>0</v>
      </c>
      <c r="AC23" s="38">
        <f t="shared" si="0"/>
        <v>0</v>
      </c>
      <c r="AD23" s="38">
        <f t="shared" si="0"/>
        <v>0</v>
      </c>
      <c r="AE23" s="38">
        <f t="shared" si="0"/>
        <v>0</v>
      </c>
      <c r="AF23" s="38">
        <f t="shared" si="0"/>
        <v>0</v>
      </c>
      <c r="AG23" s="38">
        <f t="shared" si="0"/>
        <v>0</v>
      </c>
      <c r="AH23" s="38">
        <f t="shared" si="0"/>
        <v>46277</v>
      </c>
      <c r="AI23" s="38">
        <f t="shared" si="0"/>
        <v>36783.59999999999</v>
      </c>
      <c r="AJ23" s="38">
        <f t="shared" si="0"/>
        <v>9493.4</v>
      </c>
      <c r="AK23" s="38">
        <f t="shared" si="0"/>
        <v>0</v>
      </c>
      <c r="AL23" s="38">
        <f t="shared" si="0"/>
        <v>0</v>
      </c>
      <c r="AM23" s="38">
        <f t="shared" si="0"/>
        <v>0</v>
      </c>
      <c r="AN23" s="38">
        <f t="shared" si="0"/>
        <v>0</v>
      </c>
      <c r="AO23" s="38">
        <f t="shared" si="0"/>
        <v>0</v>
      </c>
      <c r="AP23" s="38">
        <f t="shared" si="0"/>
        <v>0</v>
      </c>
      <c r="AQ23" s="38">
        <f t="shared" si="0"/>
        <v>0</v>
      </c>
      <c r="AR23" s="38">
        <f t="shared" si="0"/>
        <v>0</v>
      </c>
      <c r="AS23" s="38">
        <f t="shared" si="0"/>
        <v>0</v>
      </c>
      <c r="AT23" s="38">
        <f t="shared" si="0"/>
        <v>123281.12999999999</v>
      </c>
      <c r="AU23" s="38">
        <f t="shared" si="0"/>
        <v>120141.02999999998</v>
      </c>
      <c r="AV23" s="38">
        <f t="shared" si="0"/>
        <v>3140.100000000001</v>
      </c>
      <c r="AW23" s="38">
        <f t="shared" si="0"/>
        <v>40871.6</v>
      </c>
      <c r="AX23" s="38">
        <f t="shared" si="0"/>
        <v>25369.93</v>
      </c>
      <c r="AY23" s="38">
        <f t="shared" si="0"/>
        <v>22893.33</v>
      </c>
      <c r="AZ23" s="38">
        <f t="shared" si="0"/>
        <v>2476.6000000000004</v>
      </c>
      <c r="BA23" s="38">
        <f t="shared" si="0"/>
        <v>7076.900000000001</v>
      </c>
      <c r="BB23" s="38">
        <f t="shared" si="0"/>
        <v>6413.4</v>
      </c>
      <c r="BC23" s="38">
        <f t="shared" si="0"/>
        <v>663.5000000000005</v>
      </c>
      <c r="BD23" s="38">
        <f t="shared" si="0"/>
        <v>1199.8</v>
      </c>
      <c r="BE23" s="38">
        <f t="shared" si="0"/>
        <v>8762.9</v>
      </c>
      <c r="BF23" s="38">
        <f t="shared" si="0"/>
        <v>8762.9</v>
      </c>
      <c r="BG23" s="38">
        <f t="shared" si="0"/>
        <v>0</v>
      </c>
      <c r="BH23" s="38">
        <f t="shared" si="0"/>
        <v>40000</v>
      </c>
      <c r="BI23" s="38">
        <f t="shared" si="0"/>
        <v>0</v>
      </c>
      <c r="BJ23" s="38">
        <f t="shared" si="0"/>
        <v>0</v>
      </c>
      <c r="BK23" s="38">
        <f t="shared" si="0"/>
        <v>0</v>
      </c>
      <c r="BL23" s="37">
        <f t="shared" si="0"/>
        <v>63</v>
      </c>
      <c r="BM23" s="37">
        <f t="shared" si="0"/>
        <v>59</v>
      </c>
      <c r="BN23" s="37">
        <f t="shared" si="0"/>
        <v>0</v>
      </c>
      <c r="BO23" s="37">
        <f>BO11+BO12+BO13</f>
        <v>0</v>
      </c>
      <c r="BP23" s="37">
        <f>BP11+BP12+BP13</f>
        <v>63</v>
      </c>
      <c r="BQ23" s="37">
        <f>BQ11+BQ12+BQ13</f>
        <v>59</v>
      </c>
      <c r="BR23" s="37">
        <f>BR11+BR12+BR13</f>
        <v>0</v>
      </c>
      <c r="BS23" s="37">
        <f>BS11+BS12+BS13</f>
        <v>0</v>
      </c>
    </row>
    <row r="24" spans="1:71" s="4" customFormat="1" ht="18" customHeight="1">
      <c r="A24" s="36" t="s">
        <v>92</v>
      </c>
      <c r="B24" s="37">
        <f>B14+B15+B16</f>
        <v>619</v>
      </c>
      <c r="C24" s="37">
        <f aca="true" t="shared" si="1" ref="C24:BN24">C14+C15+C16</f>
        <v>27</v>
      </c>
      <c r="D24" s="37">
        <f t="shared" si="1"/>
        <v>0</v>
      </c>
      <c r="E24" s="37">
        <f t="shared" si="1"/>
        <v>0</v>
      </c>
      <c r="F24" s="37">
        <f t="shared" si="1"/>
        <v>0</v>
      </c>
      <c r="G24" s="37">
        <f t="shared" si="1"/>
        <v>27</v>
      </c>
      <c r="H24" s="37">
        <f t="shared" si="1"/>
        <v>0</v>
      </c>
      <c r="I24" s="37">
        <f t="shared" si="1"/>
        <v>0</v>
      </c>
      <c r="J24" s="37">
        <f t="shared" si="1"/>
        <v>0</v>
      </c>
      <c r="K24" s="37">
        <f t="shared" si="1"/>
        <v>592</v>
      </c>
      <c r="L24" s="37">
        <f t="shared" si="1"/>
        <v>11</v>
      </c>
      <c r="M24" s="37">
        <f t="shared" si="1"/>
        <v>529</v>
      </c>
      <c r="N24" s="37">
        <f t="shared" si="1"/>
        <v>40</v>
      </c>
      <c r="O24" s="37">
        <f t="shared" si="1"/>
        <v>0</v>
      </c>
      <c r="P24" s="37">
        <f t="shared" si="1"/>
        <v>12</v>
      </c>
      <c r="Q24" s="37">
        <f t="shared" si="1"/>
        <v>0</v>
      </c>
      <c r="R24" s="37">
        <f t="shared" si="1"/>
        <v>0</v>
      </c>
      <c r="S24" s="38">
        <f t="shared" si="1"/>
        <v>124446.5</v>
      </c>
      <c r="T24" s="38">
        <f t="shared" si="1"/>
        <v>115264.2</v>
      </c>
      <c r="U24" s="38">
        <f t="shared" si="1"/>
        <v>9182.300000000005</v>
      </c>
      <c r="V24" s="38">
        <f t="shared" si="1"/>
        <v>80386.8</v>
      </c>
      <c r="W24" s="38">
        <f t="shared" si="1"/>
        <v>72778.79999999999</v>
      </c>
      <c r="X24" s="38">
        <f t="shared" si="1"/>
        <v>7608.000000000004</v>
      </c>
      <c r="Y24" s="38">
        <f t="shared" si="1"/>
        <v>0</v>
      </c>
      <c r="Z24" s="38">
        <f t="shared" si="1"/>
        <v>0</v>
      </c>
      <c r="AA24" s="38">
        <f t="shared" si="1"/>
        <v>0</v>
      </c>
      <c r="AB24" s="38">
        <f t="shared" si="1"/>
        <v>0</v>
      </c>
      <c r="AC24" s="38">
        <f t="shared" si="1"/>
        <v>0</v>
      </c>
      <c r="AD24" s="38">
        <f t="shared" si="1"/>
        <v>0</v>
      </c>
      <c r="AE24" s="38">
        <f t="shared" si="1"/>
        <v>0</v>
      </c>
      <c r="AF24" s="38">
        <f t="shared" si="1"/>
        <v>0</v>
      </c>
      <c r="AG24" s="38">
        <f t="shared" si="1"/>
        <v>0</v>
      </c>
      <c r="AH24" s="38">
        <f t="shared" si="1"/>
        <v>80386.8</v>
      </c>
      <c r="AI24" s="38">
        <f t="shared" si="1"/>
        <v>72778.79999999999</v>
      </c>
      <c r="AJ24" s="38">
        <f t="shared" si="1"/>
        <v>7608.000000000004</v>
      </c>
      <c r="AK24" s="38">
        <f t="shared" si="1"/>
        <v>0</v>
      </c>
      <c r="AL24" s="38">
        <f t="shared" si="1"/>
        <v>0</v>
      </c>
      <c r="AM24" s="38">
        <f t="shared" si="1"/>
        <v>0</v>
      </c>
      <c r="AN24" s="38">
        <f t="shared" si="1"/>
        <v>0</v>
      </c>
      <c r="AO24" s="38">
        <f t="shared" si="1"/>
        <v>0</v>
      </c>
      <c r="AP24" s="38">
        <f t="shared" si="1"/>
        <v>0</v>
      </c>
      <c r="AQ24" s="38">
        <f t="shared" si="1"/>
        <v>0</v>
      </c>
      <c r="AR24" s="38">
        <f t="shared" si="1"/>
        <v>0</v>
      </c>
      <c r="AS24" s="38">
        <f t="shared" si="1"/>
        <v>0</v>
      </c>
      <c r="AT24" s="38">
        <f t="shared" si="1"/>
        <v>44059.7</v>
      </c>
      <c r="AU24" s="38">
        <f t="shared" si="1"/>
        <v>42485.4</v>
      </c>
      <c r="AV24" s="38">
        <f t="shared" si="1"/>
        <v>1574.3000000000006</v>
      </c>
      <c r="AW24" s="38">
        <f t="shared" si="1"/>
        <v>2996.1</v>
      </c>
      <c r="AX24" s="38">
        <f t="shared" si="1"/>
        <v>17365.5</v>
      </c>
      <c r="AY24" s="38">
        <f t="shared" si="1"/>
        <v>15880.7</v>
      </c>
      <c r="AZ24" s="38">
        <f t="shared" si="1"/>
        <v>1484.8000000000006</v>
      </c>
      <c r="BA24" s="38">
        <f t="shared" si="1"/>
        <v>2394.3</v>
      </c>
      <c r="BB24" s="38">
        <f t="shared" si="1"/>
        <v>2304.8</v>
      </c>
      <c r="BC24" s="38">
        <f t="shared" si="1"/>
        <v>89.5</v>
      </c>
      <c r="BD24" s="38">
        <f t="shared" si="1"/>
        <v>0</v>
      </c>
      <c r="BE24" s="38">
        <f t="shared" si="1"/>
        <v>21303.800000000003</v>
      </c>
      <c r="BF24" s="38">
        <f t="shared" si="1"/>
        <v>21303.800000000003</v>
      </c>
      <c r="BG24" s="38">
        <f t="shared" si="1"/>
        <v>0</v>
      </c>
      <c r="BH24" s="38">
        <f t="shared" si="1"/>
        <v>0</v>
      </c>
      <c r="BI24" s="38">
        <f t="shared" si="1"/>
        <v>0</v>
      </c>
      <c r="BJ24" s="38">
        <f t="shared" si="1"/>
        <v>0</v>
      </c>
      <c r="BK24" s="38">
        <f t="shared" si="1"/>
        <v>0</v>
      </c>
      <c r="BL24" s="37">
        <f t="shared" si="1"/>
        <v>96</v>
      </c>
      <c r="BM24" s="37">
        <f t="shared" si="1"/>
        <v>94</v>
      </c>
      <c r="BN24" s="37">
        <f t="shared" si="1"/>
        <v>0</v>
      </c>
      <c r="BO24" s="37">
        <f>BO14+BO15+BO16</f>
        <v>0</v>
      </c>
      <c r="BP24" s="37">
        <f>BP14+BP15+BP16</f>
        <v>96</v>
      </c>
      <c r="BQ24" s="37">
        <f>BQ14+BQ15+BQ16</f>
        <v>94</v>
      </c>
      <c r="BR24" s="37">
        <f>BR14+BR15+BR16</f>
        <v>0</v>
      </c>
      <c r="BS24" s="37">
        <f>BS14+BS15+BS16</f>
        <v>0</v>
      </c>
    </row>
    <row r="25" spans="1:71" s="4" customFormat="1" ht="18" customHeight="1">
      <c r="A25" s="36" t="s">
        <v>93</v>
      </c>
      <c r="B25" s="37">
        <f>B17+B18+B19</f>
        <v>576</v>
      </c>
      <c r="C25" s="37">
        <f aca="true" t="shared" si="2" ref="C25:BN25">C17+C18+C19</f>
        <v>52</v>
      </c>
      <c r="D25" s="37">
        <f t="shared" si="2"/>
        <v>0</v>
      </c>
      <c r="E25" s="37">
        <f t="shared" si="2"/>
        <v>0</v>
      </c>
      <c r="F25" s="37">
        <f t="shared" si="2"/>
        <v>0</v>
      </c>
      <c r="G25" s="37">
        <f t="shared" si="2"/>
        <v>52</v>
      </c>
      <c r="H25" s="37">
        <f t="shared" si="2"/>
        <v>0</v>
      </c>
      <c r="I25" s="37">
        <f t="shared" si="2"/>
        <v>0</v>
      </c>
      <c r="J25" s="37">
        <f t="shared" si="2"/>
        <v>0</v>
      </c>
      <c r="K25" s="37">
        <f t="shared" si="2"/>
        <v>524</v>
      </c>
      <c r="L25" s="37">
        <f t="shared" si="2"/>
        <v>7</v>
      </c>
      <c r="M25" s="37">
        <f t="shared" si="2"/>
        <v>435</v>
      </c>
      <c r="N25" s="37">
        <f t="shared" si="2"/>
        <v>75</v>
      </c>
      <c r="O25" s="37">
        <f t="shared" si="2"/>
        <v>0</v>
      </c>
      <c r="P25" s="37">
        <f t="shared" si="2"/>
        <v>6</v>
      </c>
      <c r="Q25" s="37">
        <f t="shared" si="2"/>
        <v>1</v>
      </c>
      <c r="R25" s="37">
        <f t="shared" si="2"/>
        <v>0</v>
      </c>
      <c r="S25" s="38">
        <f t="shared" si="2"/>
        <v>92577.63999999998</v>
      </c>
      <c r="T25" s="38">
        <f t="shared" si="2"/>
        <v>80982.8</v>
      </c>
      <c r="U25" s="38">
        <f t="shared" si="2"/>
        <v>11594.84</v>
      </c>
      <c r="V25" s="38">
        <f t="shared" si="2"/>
        <v>42845.5</v>
      </c>
      <c r="W25" s="38">
        <f t="shared" si="2"/>
        <v>33670.4</v>
      </c>
      <c r="X25" s="38">
        <f t="shared" si="2"/>
        <v>9175.099999999999</v>
      </c>
      <c r="Y25" s="38">
        <f t="shared" si="2"/>
        <v>0</v>
      </c>
      <c r="Z25" s="38">
        <f t="shared" si="2"/>
        <v>0</v>
      </c>
      <c r="AA25" s="38">
        <f t="shared" si="2"/>
        <v>0</v>
      </c>
      <c r="AB25" s="38">
        <f t="shared" si="2"/>
        <v>0</v>
      </c>
      <c r="AC25" s="38">
        <f t="shared" si="2"/>
        <v>0</v>
      </c>
      <c r="AD25" s="38">
        <f t="shared" si="2"/>
        <v>0</v>
      </c>
      <c r="AE25" s="38">
        <f t="shared" si="2"/>
        <v>0</v>
      </c>
      <c r="AF25" s="38">
        <f t="shared" si="2"/>
        <v>0</v>
      </c>
      <c r="AG25" s="38">
        <f t="shared" si="2"/>
        <v>0</v>
      </c>
      <c r="AH25" s="38">
        <f t="shared" si="2"/>
        <v>42845.5</v>
      </c>
      <c r="AI25" s="38">
        <f t="shared" si="2"/>
        <v>33670.4</v>
      </c>
      <c r="AJ25" s="38">
        <f t="shared" si="2"/>
        <v>9175.099999999999</v>
      </c>
      <c r="AK25" s="38">
        <f t="shared" si="2"/>
        <v>0</v>
      </c>
      <c r="AL25" s="38">
        <f t="shared" si="2"/>
        <v>0</v>
      </c>
      <c r="AM25" s="38">
        <f t="shared" si="2"/>
        <v>0</v>
      </c>
      <c r="AN25" s="38">
        <f t="shared" si="2"/>
        <v>0</v>
      </c>
      <c r="AO25" s="38">
        <f t="shared" si="2"/>
        <v>0</v>
      </c>
      <c r="AP25" s="38">
        <f t="shared" si="2"/>
        <v>0</v>
      </c>
      <c r="AQ25" s="38">
        <f t="shared" si="2"/>
        <v>0</v>
      </c>
      <c r="AR25" s="38">
        <f t="shared" si="2"/>
        <v>0</v>
      </c>
      <c r="AS25" s="38">
        <f t="shared" si="2"/>
        <v>0</v>
      </c>
      <c r="AT25" s="38">
        <f t="shared" si="2"/>
        <v>49732.14</v>
      </c>
      <c r="AU25" s="38">
        <f t="shared" si="2"/>
        <v>47312.399999999994</v>
      </c>
      <c r="AV25" s="38">
        <f t="shared" si="2"/>
        <v>2419.740000000001</v>
      </c>
      <c r="AW25" s="38">
        <f t="shared" si="2"/>
        <v>4266.7</v>
      </c>
      <c r="AX25" s="38">
        <f t="shared" si="2"/>
        <v>21862.239999999998</v>
      </c>
      <c r="AY25" s="38">
        <f t="shared" si="2"/>
        <v>20448.2</v>
      </c>
      <c r="AZ25" s="38">
        <f t="shared" si="2"/>
        <v>1414.0400000000009</v>
      </c>
      <c r="BA25" s="38">
        <f t="shared" si="2"/>
        <v>5131.6</v>
      </c>
      <c r="BB25" s="38">
        <f t="shared" si="2"/>
        <v>4125.9</v>
      </c>
      <c r="BC25" s="38">
        <f t="shared" si="2"/>
        <v>1005.7</v>
      </c>
      <c r="BD25" s="38">
        <f t="shared" si="2"/>
        <v>0</v>
      </c>
      <c r="BE25" s="38">
        <f t="shared" si="2"/>
        <v>18471.6</v>
      </c>
      <c r="BF25" s="38">
        <f t="shared" si="2"/>
        <v>18471.6</v>
      </c>
      <c r="BG25" s="38">
        <f t="shared" si="2"/>
        <v>0</v>
      </c>
      <c r="BH25" s="38">
        <f t="shared" si="2"/>
        <v>0</v>
      </c>
      <c r="BI25" s="38">
        <f t="shared" si="2"/>
        <v>0</v>
      </c>
      <c r="BJ25" s="38">
        <f t="shared" si="2"/>
        <v>0</v>
      </c>
      <c r="BK25" s="38">
        <f t="shared" si="2"/>
        <v>0</v>
      </c>
      <c r="BL25" s="37">
        <f t="shared" si="2"/>
        <v>64</v>
      </c>
      <c r="BM25" s="37">
        <f t="shared" si="2"/>
        <v>61</v>
      </c>
      <c r="BN25" s="37">
        <f t="shared" si="2"/>
        <v>0</v>
      </c>
      <c r="BO25" s="37">
        <f>BO17+BO18+BO19</f>
        <v>0</v>
      </c>
      <c r="BP25" s="37">
        <f>BP17+BP18+BP19</f>
        <v>64</v>
      </c>
      <c r="BQ25" s="37">
        <f>BQ17+BQ18+BQ19</f>
        <v>61</v>
      </c>
      <c r="BR25" s="37">
        <f>BR17+BR18+BR19</f>
        <v>0</v>
      </c>
      <c r="BS25" s="37">
        <f>BS17+BS18+BS19</f>
        <v>0</v>
      </c>
    </row>
    <row r="26" spans="1:71" s="4" customFormat="1" ht="18" customHeight="1">
      <c r="A26" s="36" t="s">
        <v>94</v>
      </c>
      <c r="B26" s="37">
        <f>B20+B21+B22</f>
        <v>834</v>
      </c>
      <c r="C26" s="37">
        <f aca="true" t="shared" si="3" ref="C26:BN26">C20+C21+C22</f>
        <v>43</v>
      </c>
      <c r="D26" s="37">
        <f t="shared" si="3"/>
        <v>0</v>
      </c>
      <c r="E26" s="37">
        <f t="shared" si="3"/>
        <v>0</v>
      </c>
      <c r="F26" s="37">
        <f t="shared" si="3"/>
        <v>0</v>
      </c>
      <c r="G26" s="37">
        <f t="shared" si="3"/>
        <v>43</v>
      </c>
      <c r="H26" s="37">
        <f t="shared" si="3"/>
        <v>0</v>
      </c>
      <c r="I26" s="37">
        <f t="shared" si="3"/>
        <v>0</v>
      </c>
      <c r="J26" s="37">
        <f t="shared" si="3"/>
        <v>0</v>
      </c>
      <c r="K26" s="37">
        <f t="shared" si="3"/>
        <v>791</v>
      </c>
      <c r="L26" s="37">
        <f t="shared" si="3"/>
        <v>30</v>
      </c>
      <c r="M26" s="37">
        <f t="shared" si="3"/>
        <v>637</v>
      </c>
      <c r="N26" s="37">
        <f t="shared" si="3"/>
        <v>110</v>
      </c>
      <c r="O26" s="37">
        <f t="shared" si="3"/>
        <v>0</v>
      </c>
      <c r="P26" s="37">
        <f t="shared" si="3"/>
        <v>14</v>
      </c>
      <c r="Q26" s="37">
        <f t="shared" si="3"/>
        <v>0</v>
      </c>
      <c r="R26" s="37">
        <f t="shared" si="3"/>
        <v>0</v>
      </c>
      <c r="S26" s="38">
        <f t="shared" si="3"/>
        <v>137379.5</v>
      </c>
      <c r="T26" s="38">
        <f t="shared" si="3"/>
        <v>123105.30000000002</v>
      </c>
      <c r="U26" s="38">
        <f t="shared" si="3"/>
        <v>14262</v>
      </c>
      <c r="V26" s="38">
        <f t="shared" si="3"/>
        <v>64495.3</v>
      </c>
      <c r="W26" s="38">
        <f t="shared" si="3"/>
        <v>52482.59999999999</v>
      </c>
      <c r="X26" s="38">
        <f t="shared" si="3"/>
        <v>12012.700000000003</v>
      </c>
      <c r="Y26" s="38">
        <f t="shared" si="3"/>
        <v>0</v>
      </c>
      <c r="Z26" s="38">
        <f t="shared" si="3"/>
        <v>0</v>
      </c>
      <c r="AA26" s="38">
        <f t="shared" si="3"/>
        <v>0</v>
      </c>
      <c r="AB26" s="38">
        <f t="shared" si="3"/>
        <v>0</v>
      </c>
      <c r="AC26" s="38">
        <f t="shared" si="3"/>
        <v>0</v>
      </c>
      <c r="AD26" s="38">
        <f t="shared" si="3"/>
        <v>0</v>
      </c>
      <c r="AE26" s="38">
        <f t="shared" si="3"/>
        <v>0</v>
      </c>
      <c r="AF26" s="38">
        <f t="shared" si="3"/>
        <v>0</v>
      </c>
      <c r="AG26" s="38">
        <f t="shared" si="3"/>
        <v>0</v>
      </c>
      <c r="AH26" s="38">
        <f t="shared" si="3"/>
        <v>64495.3</v>
      </c>
      <c r="AI26" s="38">
        <f t="shared" si="3"/>
        <v>52482.59999999999</v>
      </c>
      <c r="AJ26" s="38">
        <f t="shared" si="3"/>
        <v>12012.700000000003</v>
      </c>
      <c r="AK26" s="38">
        <f t="shared" si="3"/>
        <v>0</v>
      </c>
      <c r="AL26" s="38">
        <f t="shared" si="3"/>
        <v>0</v>
      </c>
      <c r="AM26" s="38">
        <f t="shared" si="3"/>
        <v>0</v>
      </c>
      <c r="AN26" s="38">
        <f t="shared" si="3"/>
        <v>0</v>
      </c>
      <c r="AO26" s="38">
        <f t="shared" si="3"/>
        <v>0</v>
      </c>
      <c r="AP26" s="38">
        <f t="shared" si="3"/>
        <v>0</v>
      </c>
      <c r="AQ26" s="38">
        <f t="shared" si="3"/>
        <v>0</v>
      </c>
      <c r="AR26" s="38">
        <f t="shared" si="3"/>
        <v>0</v>
      </c>
      <c r="AS26" s="38">
        <f t="shared" si="3"/>
        <v>0</v>
      </c>
      <c r="AT26" s="38">
        <f t="shared" si="3"/>
        <v>72884.20000000001</v>
      </c>
      <c r="AU26" s="38">
        <f t="shared" si="3"/>
        <v>70622.70000000001</v>
      </c>
      <c r="AV26" s="38">
        <f t="shared" si="3"/>
        <v>2249.2999999999984</v>
      </c>
      <c r="AW26" s="38">
        <f t="shared" si="3"/>
        <v>4407.1</v>
      </c>
      <c r="AX26" s="38">
        <f t="shared" si="3"/>
        <v>31675.8</v>
      </c>
      <c r="AY26" s="38">
        <f t="shared" si="3"/>
        <v>29840</v>
      </c>
      <c r="AZ26" s="38">
        <f t="shared" si="3"/>
        <v>1835.7999999999984</v>
      </c>
      <c r="BA26" s="38">
        <f t="shared" si="3"/>
        <v>4168</v>
      </c>
      <c r="BB26" s="38">
        <f t="shared" si="3"/>
        <v>3742.2999999999997</v>
      </c>
      <c r="BC26" s="38">
        <f t="shared" si="3"/>
        <v>413.5</v>
      </c>
      <c r="BD26" s="38">
        <f t="shared" si="3"/>
        <v>0</v>
      </c>
      <c r="BE26" s="38">
        <f t="shared" si="3"/>
        <v>32633.299999999996</v>
      </c>
      <c r="BF26" s="38">
        <f t="shared" si="3"/>
        <v>32633.299999999996</v>
      </c>
      <c r="BG26" s="38">
        <f t="shared" si="3"/>
        <v>0</v>
      </c>
      <c r="BH26" s="38">
        <f t="shared" si="3"/>
        <v>0</v>
      </c>
      <c r="BI26" s="38">
        <f t="shared" si="3"/>
        <v>0</v>
      </c>
      <c r="BJ26" s="38">
        <f t="shared" si="3"/>
        <v>0</v>
      </c>
      <c r="BK26" s="38">
        <f t="shared" si="3"/>
        <v>0</v>
      </c>
      <c r="BL26" s="37">
        <f t="shared" si="3"/>
        <v>160</v>
      </c>
      <c r="BM26" s="37">
        <f t="shared" si="3"/>
        <v>158</v>
      </c>
      <c r="BN26" s="37">
        <f t="shared" si="3"/>
        <v>0</v>
      </c>
      <c r="BO26" s="37">
        <f>BO20+BO21+BO22</f>
        <v>0</v>
      </c>
      <c r="BP26" s="37">
        <f>BP20+BP21+BP22</f>
        <v>160</v>
      </c>
      <c r="BQ26" s="37">
        <f>BQ20+BQ21+BQ22</f>
        <v>158</v>
      </c>
      <c r="BR26" s="37">
        <f>BR20+BR21+BR22</f>
        <v>0</v>
      </c>
      <c r="BS26" s="37">
        <f>BS20+BS21+BS22</f>
        <v>0</v>
      </c>
    </row>
    <row r="27" spans="1:71" s="4" customFormat="1" ht="18" customHeight="1">
      <c r="A27" s="36" t="s">
        <v>95</v>
      </c>
      <c r="B27" s="37">
        <f>B23+B24</f>
        <v>1487</v>
      </c>
      <c r="C27" s="37">
        <f aca="true" t="shared" si="4" ref="C27:BN27">C23+C24</f>
        <v>44</v>
      </c>
      <c r="D27" s="37">
        <f t="shared" si="4"/>
        <v>0</v>
      </c>
      <c r="E27" s="37">
        <f t="shared" si="4"/>
        <v>0</v>
      </c>
      <c r="F27" s="37">
        <f t="shared" si="4"/>
        <v>0</v>
      </c>
      <c r="G27" s="37">
        <f t="shared" si="4"/>
        <v>44</v>
      </c>
      <c r="H27" s="37">
        <f t="shared" si="4"/>
        <v>0</v>
      </c>
      <c r="I27" s="37">
        <f t="shared" si="4"/>
        <v>0</v>
      </c>
      <c r="J27" s="37">
        <f t="shared" si="4"/>
        <v>0</v>
      </c>
      <c r="K27" s="37">
        <f t="shared" si="4"/>
        <v>1443</v>
      </c>
      <c r="L27" s="37">
        <f t="shared" si="4"/>
        <v>70</v>
      </c>
      <c r="M27" s="37">
        <f t="shared" si="4"/>
        <v>1253</v>
      </c>
      <c r="N27" s="37">
        <f t="shared" si="4"/>
        <v>93</v>
      </c>
      <c r="O27" s="37">
        <f t="shared" si="4"/>
        <v>1</v>
      </c>
      <c r="P27" s="37">
        <f t="shared" si="4"/>
        <v>25</v>
      </c>
      <c r="Q27" s="37">
        <f t="shared" si="4"/>
        <v>1</v>
      </c>
      <c r="R27" s="37">
        <f t="shared" si="4"/>
        <v>0</v>
      </c>
      <c r="S27" s="38">
        <f t="shared" si="4"/>
        <v>294004.63</v>
      </c>
      <c r="T27" s="38">
        <f t="shared" si="4"/>
        <v>272188.83</v>
      </c>
      <c r="U27" s="38">
        <f t="shared" si="4"/>
        <v>21815.800000000003</v>
      </c>
      <c r="V27" s="38">
        <f t="shared" si="4"/>
        <v>126663.8</v>
      </c>
      <c r="W27" s="38">
        <f t="shared" si="4"/>
        <v>109562.39999999998</v>
      </c>
      <c r="X27" s="38">
        <f t="shared" si="4"/>
        <v>17101.4</v>
      </c>
      <c r="Y27" s="38">
        <f t="shared" si="4"/>
        <v>0</v>
      </c>
      <c r="Z27" s="38">
        <f t="shared" si="4"/>
        <v>0</v>
      </c>
      <c r="AA27" s="38">
        <f t="shared" si="4"/>
        <v>0</v>
      </c>
      <c r="AB27" s="38">
        <f t="shared" si="4"/>
        <v>0</v>
      </c>
      <c r="AC27" s="38">
        <f t="shared" si="4"/>
        <v>0</v>
      </c>
      <c r="AD27" s="38">
        <f t="shared" si="4"/>
        <v>0</v>
      </c>
      <c r="AE27" s="38">
        <f t="shared" si="4"/>
        <v>0</v>
      </c>
      <c r="AF27" s="38">
        <f t="shared" si="4"/>
        <v>0</v>
      </c>
      <c r="AG27" s="38">
        <f t="shared" si="4"/>
        <v>0</v>
      </c>
      <c r="AH27" s="38">
        <f t="shared" si="4"/>
        <v>126663.8</v>
      </c>
      <c r="AI27" s="38">
        <f t="shared" si="4"/>
        <v>109562.39999999998</v>
      </c>
      <c r="AJ27" s="38">
        <f t="shared" si="4"/>
        <v>17101.4</v>
      </c>
      <c r="AK27" s="38">
        <f t="shared" si="4"/>
        <v>0</v>
      </c>
      <c r="AL27" s="38">
        <f t="shared" si="4"/>
        <v>0</v>
      </c>
      <c r="AM27" s="38">
        <f t="shared" si="4"/>
        <v>0</v>
      </c>
      <c r="AN27" s="38">
        <f t="shared" si="4"/>
        <v>0</v>
      </c>
      <c r="AO27" s="38">
        <f t="shared" si="4"/>
        <v>0</v>
      </c>
      <c r="AP27" s="38">
        <f t="shared" si="4"/>
        <v>0</v>
      </c>
      <c r="AQ27" s="38">
        <f t="shared" si="4"/>
        <v>0</v>
      </c>
      <c r="AR27" s="38">
        <f t="shared" si="4"/>
        <v>0</v>
      </c>
      <c r="AS27" s="38">
        <f t="shared" si="4"/>
        <v>0</v>
      </c>
      <c r="AT27" s="38">
        <f t="shared" si="4"/>
        <v>167340.83</v>
      </c>
      <c r="AU27" s="38">
        <f t="shared" si="4"/>
        <v>162626.43</v>
      </c>
      <c r="AV27" s="38">
        <f t="shared" si="4"/>
        <v>4714.4000000000015</v>
      </c>
      <c r="AW27" s="38">
        <f t="shared" si="4"/>
        <v>43867.7</v>
      </c>
      <c r="AX27" s="38">
        <f t="shared" si="4"/>
        <v>42735.43</v>
      </c>
      <c r="AY27" s="38">
        <f t="shared" si="4"/>
        <v>38774.03</v>
      </c>
      <c r="AZ27" s="38">
        <f t="shared" si="4"/>
        <v>3961.400000000001</v>
      </c>
      <c r="BA27" s="38">
        <f t="shared" si="4"/>
        <v>9471.2</v>
      </c>
      <c r="BB27" s="38">
        <f t="shared" si="4"/>
        <v>8718.2</v>
      </c>
      <c r="BC27" s="38">
        <f t="shared" si="4"/>
        <v>753.0000000000005</v>
      </c>
      <c r="BD27" s="38">
        <f t="shared" si="4"/>
        <v>1199.8</v>
      </c>
      <c r="BE27" s="38">
        <f t="shared" si="4"/>
        <v>30066.700000000004</v>
      </c>
      <c r="BF27" s="38">
        <f t="shared" si="4"/>
        <v>30066.700000000004</v>
      </c>
      <c r="BG27" s="38">
        <f t="shared" si="4"/>
        <v>0</v>
      </c>
      <c r="BH27" s="38">
        <f t="shared" si="4"/>
        <v>40000</v>
      </c>
      <c r="BI27" s="38">
        <f t="shared" si="4"/>
        <v>0</v>
      </c>
      <c r="BJ27" s="38">
        <f t="shared" si="4"/>
        <v>0</v>
      </c>
      <c r="BK27" s="38">
        <f t="shared" si="4"/>
        <v>0</v>
      </c>
      <c r="BL27" s="37">
        <f t="shared" si="4"/>
        <v>159</v>
      </c>
      <c r="BM27" s="37">
        <f t="shared" si="4"/>
        <v>153</v>
      </c>
      <c r="BN27" s="37">
        <f t="shared" si="4"/>
        <v>0</v>
      </c>
      <c r="BO27" s="37">
        <f>BO23+BO24</f>
        <v>0</v>
      </c>
      <c r="BP27" s="37">
        <f>BP23+BP24</f>
        <v>159</v>
      </c>
      <c r="BQ27" s="37">
        <f>BQ23+BQ24</f>
        <v>153</v>
      </c>
      <c r="BR27" s="37">
        <f>BR23+BR24</f>
        <v>0</v>
      </c>
      <c r="BS27" s="37">
        <f>BS23+BS24</f>
        <v>0</v>
      </c>
    </row>
    <row r="28" spans="1:71" s="4" customFormat="1" ht="18" customHeight="1">
      <c r="A28" s="36" t="s">
        <v>96</v>
      </c>
      <c r="B28" s="37">
        <f>B23+B24+B25</f>
        <v>2063</v>
      </c>
      <c r="C28" s="37">
        <f aca="true" t="shared" si="5" ref="C28:BN28">C23+C24+C25</f>
        <v>96</v>
      </c>
      <c r="D28" s="37">
        <f t="shared" si="5"/>
        <v>0</v>
      </c>
      <c r="E28" s="37">
        <f t="shared" si="5"/>
        <v>0</v>
      </c>
      <c r="F28" s="37">
        <f t="shared" si="5"/>
        <v>0</v>
      </c>
      <c r="G28" s="37">
        <f t="shared" si="5"/>
        <v>96</v>
      </c>
      <c r="H28" s="37">
        <f t="shared" si="5"/>
        <v>0</v>
      </c>
      <c r="I28" s="37">
        <f t="shared" si="5"/>
        <v>0</v>
      </c>
      <c r="J28" s="37">
        <f t="shared" si="5"/>
        <v>0</v>
      </c>
      <c r="K28" s="37">
        <f t="shared" si="5"/>
        <v>1967</v>
      </c>
      <c r="L28" s="37">
        <f t="shared" si="5"/>
        <v>77</v>
      </c>
      <c r="M28" s="37">
        <f t="shared" si="5"/>
        <v>1688</v>
      </c>
      <c r="N28" s="37">
        <f t="shared" si="5"/>
        <v>168</v>
      </c>
      <c r="O28" s="37">
        <f t="shared" si="5"/>
        <v>1</v>
      </c>
      <c r="P28" s="37">
        <f t="shared" si="5"/>
        <v>31</v>
      </c>
      <c r="Q28" s="37">
        <f t="shared" si="5"/>
        <v>2</v>
      </c>
      <c r="R28" s="37">
        <f t="shared" si="5"/>
        <v>0</v>
      </c>
      <c r="S28" s="38">
        <f t="shared" si="5"/>
        <v>386582.27</v>
      </c>
      <c r="T28" s="38">
        <f t="shared" si="5"/>
        <v>353171.63</v>
      </c>
      <c r="U28" s="38">
        <f t="shared" si="5"/>
        <v>33410.64</v>
      </c>
      <c r="V28" s="38">
        <f t="shared" si="5"/>
        <v>169509.3</v>
      </c>
      <c r="W28" s="38">
        <f t="shared" si="5"/>
        <v>143232.8</v>
      </c>
      <c r="X28" s="38">
        <f t="shared" si="5"/>
        <v>26276.5</v>
      </c>
      <c r="Y28" s="38">
        <f t="shared" si="5"/>
        <v>0</v>
      </c>
      <c r="Z28" s="38">
        <f t="shared" si="5"/>
        <v>0</v>
      </c>
      <c r="AA28" s="38">
        <f t="shared" si="5"/>
        <v>0</v>
      </c>
      <c r="AB28" s="38">
        <f t="shared" si="5"/>
        <v>0</v>
      </c>
      <c r="AC28" s="38">
        <f t="shared" si="5"/>
        <v>0</v>
      </c>
      <c r="AD28" s="38">
        <f t="shared" si="5"/>
        <v>0</v>
      </c>
      <c r="AE28" s="38">
        <f t="shared" si="5"/>
        <v>0</v>
      </c>
      <c r="AF28" s="38">
        <f t="shared" si="5"/>
        <v>0</v>
      </c>
      <c r="AG28" s="38">
        <f t="shared" si="5"/>
        <v>0</v>
      </c>
      <c r="AH28" s="38">
        <f t="shared" si="5"/>
        <v>169509.3</v>
      </c>
      <c r="AI28" s="38">
        <f t="shared" si="5"/>
        <v>143232.8</v>
      </c>
      <c r="AJ28" s="38">
        <f t="shared" si="5"/>
        <v>26276.5</v>
      </c>
      <c r="AK28" s="38">
        <f t="shared" si="5"/>
        <v>0</v>
      </c>
      <c r="AL28" s="38">
        <f t="shared" si="5"/>
        <v>0</v>
      </c>
      <c r="AM28" s="38">
        <f t="shared" si="5"/>
        <v>0</v>
      </c>
      <c r="AN28" s="38">
        <f t="shared" si="5"/>
        <v>0</v>
      </c>
      <c r="AO28" s="38">
        <f t="shared" si="5"/>
        <v>0</v>
      </c>
      <c r="AP28" s="38">
        <f t="shared" si="5"/>
        <v>0</v>
      </c>
      <c r="AQ28" s="38">
        <f t="shared" si="5"/>
        <v>0</v>
      </c>
      <c r="AR28" s="38">
        <f t="shared" si="5"/>
        <v>0</v>
      </c>
      <c r="AS28" s="38">
        <f t="shared" si="5"/>
        <v>0</v>
      </c>
      <c r="AT28" s="38">
        <f t="shared" si="5"/>
        <v>217072.96999999997</v>
      </c>
      <c r="AU28" s="38">
        <f t="shared" si="5"/>
        <v>209938.83</v>
      </c>
      <c r="AV28" s="38">
        <f t="shared" si="5"/>
        <v>7134.140000000003</v>
      </c>
      <c r="AW28" s="38">
        <f t="shared" si="5"/>
        <v>48134.399999999994</v>
      </c>
      <c r="AX28" s="38">
        <f t="shared" si="5"/>
        <v>64597.67</v>
      </c>
      <c r="AY28" s="38">
        <f t="shared" si="5"/>
        <v>59222.229999999996</v>
      </c>
      <c r="AZ28" s="38">
        <f t="shared" si="5"/>
        <v>5375.440000000002</v>
      </c>
      <c r="BA28" s="38">
        <f t="shared" si="5"/>
        <v>14602.800000000001</v>
      </c>
      <c r="BB28" s="38">
        <f t="shared" si="5"/>
        <v>12844.1</v>
      </c>
      <c r="BC28" s="38">
        <f t="shared" si="5"/>
        <v>1758.7000000000005</v>
      </c>
      <c r="BD28" s="38">
        <f t="shared" si="5"/>
        <v>1199.8</v>
      </c>
      <c r="BE28" s="38">
        <f t="shared" si="5"/>
        <v>48538.3</v>
      </c>
      <c r="BF28" s="38">
        <f t="shared" si="5"/>
        <v>48538.3</v>
      </c>
      <c r="BG28" s="38">
        <f t="shared" si="5"/>
        <v>0</v>
      </c>
      <c r="BH28" s="38">
        <f t="shared" si="5"/>
        <v>40000</v>
      </c>
      <c r="BI28" s="38">
        <f t="shared" si="5"/>
        <v>0</v>
      </c>
      <c r="BJ28" s="38">
        <f t="shared" si="5"/>
        <v>0</v>
      </c>
      <c r="BK28" s="38">
        <f t="shared" si="5"/>
        <v>0</v>
      </c>
      <c r="BL28" s="37">
        <f t="shared" si="5"/>
        <v>223</v>
      </c>
      <c r="BM28" s="37">
        <f t="shared" si="5"/>
        <v>214</v>
      </c>
      <c r="BN28" s="37">
        <f t="shared" si="5"/>
        <v>0</v>
      </c>
      <c r="BO28" s="37">
        <f>BO23+BO24+BO25</f>
        <v>0</v>
      </c>
      <c r="BP28" s="37">
        <f>BP23+BP24+BP25</f>
        <v>223</v>
      </c>
      <c r="BQ28" s="37">
        <f>BQ23+BQ24+BQ25</f>
        <v>214</v>
      </c>
      <c r="BR28" s="37">
        <f>BR23+BR24+BR25</f>
        <v>0</v>
      </c>
      <c r="BS28" s="37">
        <f>BS23+BS24+BS25</f>
        <v>0</v>
      </c>
    </row>
    <row r="29" spans="1:71" s="20" customFormat="1" ht="19.5" customHeight="1">
      <c r="A29" s="16" t="s">
        <v>49</v>
      </c>
      <c r="B29" s="17">
        <f>SUM(B11:B22)</f>
        <v>2897</v>
      </c>
      <c r="C29" s="17">
        <f aca="true" t="shared" si="6" ref="C29:BN29">SUM(C11:C22)</f>
        <v>139</v>
      </c>
      <c r="D29" s="17">
        <f t="shared" si="6"/>
        <v>0</v>
      </c>
      <c r="E29" s="17">
        <f t="shared" si="6"/>
        <v>0</v>
      </c>
      <c r="F29" s="17">
        <f t="shared" si="6"/>
        <v>0</v>
      </c>
      <c r="G29" s="17">
        <f t="shared" si="6"/>
        <v>139</v>
      </c>
      <c r="H29" s="17">
        <f t="shared" si="6"/>
        <v>0</v>
      </c>
      <c r="I29" s="17">
        <f t="shared" si="6"/>
        <v>0</v>
      </c>
      <c r="J29" s="17">
        <f t="shared" si="6"/>
        <v>0</v>
      </c>
      <c r="K29" s="17">
        <f t="shared" si="6"/>
        <v>2758</v>
      </c>
      <c r="L29" s="17">
        <f t="shared" si="6"/>
        <v>107</v>
      </c>
      <c r="M29" s="17">
        <f t="shared" si="6"/>
        <v>2325</v>
      </c>
      <c r="N29" s="17">
        <f t="shared" si="6"/>
        <v>278</v>
      </c>
      <c r="O29" s="17">
        <f t="shared" si="6"/>
        <v>1</v>
      </c>
      <c r="P29" s="17">
        <f t="shared" si="6"/>
        <v>45</v>
      </c>
      <c r="Q29" s="17">
        <f t="shared" si="6"/>
        <v>2</v>
      </c>
      <c r="R29" s="17">
        <f t="shared" si="6"/>
        <v>0</v>
      </c>
      <c r="S29" s="18">
        <f t="shared" si="6"/>
        <v>523961.76999999996</v>
      </c>
      <c r="T29" s="18">
        <f t="shared" si="6"/>
        <v>476276.93000000005</v>
      </c>
      <c r="U29" s="18">
        <f t="shared" si="6"/>
        <v>47672.64</v>
      </c>
      <c r="V29" s="18">
        <f t="shared" si="6"/>
        <v>234004.59999999998</v>
      </c>
      <c r="W29" s="18">
        <f t="shared" si="6"/>
        <v>195715.39999999997</v>
      </c>
      <c r="X29" s="18">
        <f t="shared" si="6"/>
        <v>38289.200000000004</v>
      </c>
      <c r="Y29" s="18">
        <f t="shared" si="6"/>
        <v>0</v>
      </c>
      <c r="Z29" s="18">
        <f t="shared" si="6"/>
        <v>0</v>
      </c>
      <c r="AA29" s="18">
        <f t="shared" si="6"/>
        <v>0</v>
      </c>
      <c r="AB29" s="18">
        <f t="shared" si="6"/>
        <v>0</v>
      </c>
      <c r="AC29" s="18">
        <f t="shared" si="6"/>
        <v>0</v>
      </c>
      <c r="AD29" s="18">
        <f t="shared" si="6"/>
        <v>0</v>
      </c>
      <c r="AE29" s="18">
        <f t="shared" si="6"/>
        <v>0</v>
      </c>
      <c r="AF29" s="18">
        <f t="shared" si="6"/>
        <v>0</v>
      </c>
      <c r="AG29" s="18">
        <f t="shared" si="6"/>
        <v>0</v>
      </c>
      <c r="AH29" s="18">
        <f t="shared" si="6"/>
        <v>234004.59999999998</v>
      </c>
      <c r="AI29" s="18">
        <f t="shared" si="6"/>
        <v>195715.39999999997</v>
      </c>
      <c r="AJ29" s="18">
        <f t="shared" si="6"/>
        <v>38289.200000000004</v>
      </c>
      <c r="AK29" s="18">
        <f t="shared" si="6"/>
        <v>0</v>
      </c>
      <c r="AL29" s="18">
        <f t="shared" si="6"/>
        <v>0</v>
      </c>
      <c r="AM29" s="18">
        <f t="shared" si="6"/>
        <v>0</v>
      </c>
      <c r="AN29" s="18">
        <f t="shared" si="6"/>
        <v>0</v>
      </c>
      <c r="AO29" s="18">
        <f t="shared" si="6"/>
        <v>0</v>
      </c>
      <c r="AP29" s="18">
        <f t="shared" si="6"/>
        <v>0</v>
      </c>
      <c r="AQ29" s="18">
        <f t="shared" si="6"/>
        <v>0</v>
      </c>
      <c r="AR29" s="18">
        <f t="shared" si="6"/>
        <v>0</v>
      </c>
      <c r="AS29" s="18">
        <f t="shared" si="6"/>
        <v>0</v>
      </c>
      <c r="AT29" s="18">
        <f t="shared" si="6"/>
        <v>289957.17</v>
      </c>
      <c r="AU29" s="18">
        <f t="shared" si="6"/>
        <v>280561.53</v>
      </c>
      <c r="AV29" s="18">
        <f t="shared" si="6"/>
        <v>9383.440000000002</v>
      </c>
      <c r="AW29" s="18">
        <f t="shared" si="6"/>
        <v>52541.5</v>
      </c>
      <c r="AX29" s="18">
        <f t="shared" si="6"/>
        <v>96273.47</v>
      </c>
      <c r="AY29" s="18">
        <f t="shared" si="6"/>
        <v>89062.23000000001</v>
      </c>
      <c r="AZ29" s="18">
        <f t="shared" si="6"/>
        <v>7211.240000000001</v>
      </c>
      <c r="BA29" s="18">
        <f t="shared" si="6"/>
        <v>18770.8</v>
      </c>
      <c r="BB29" s="18">
        <f t="shared" si="6"/>
        <v>16586.399999999998</v>
      </c>
      <c r="BC29" s="18">
        <f t="shared" si="6"/>
        <v>2172.2000000000007</v>
      </c>
      <c r="BD29" s="18">
        <f t="shared" si="6"/>
        <v>1199.8</v>
      </c>
      <c r="BE29" s="18">
        <f t="shared" si="6"/>
        <v>81171.6</v>
      </c>
      <c r="BF29" s="18">
        <f t="shared" si="6"/>
        <v>81171.6</v>
      </c>
      <c r="BG29" s="18">
        <f t="shared" si="6"/>
        <v>0</v>
      </c>
      <c r="BH29" s="18">
        <f t="shared" si="6"/>
        <v>40000</v>
      </c>
      <c r="BI29" s="18">
        <f t="shared" si="6"/>
        <v>0</v>
      </c>
      <c r="BJ29" s="18">
        <f t="shared" si="6"/>
        <v>0</v>
      </c>
      <c r="BK29" s="18">
        <f t="shared" si="6"/>
        <v>0</v>
      </c>
      <c r="BL29" s="17">
        <f t="shared" si="6"/>
        <v>383</v>
      </c>
      <c r="BM29" s="17">
        <f t="shared" si="6"/>
        <v>372</v>
      </c>
      <c r="BN29" s="17">
        <f t="shared" si="6"/>
        <v>0</v>
      </c>
      <c r="BO29" s="17">
        <f>SUM(BO11:BO22)</f>
        <v>0</v>
      </c>
      <c r="BP29" s="17">
        <f>SUM(BP11:BP22)</f>
        <v>383</v>
      </c>
      <c r="BQ29" s="17">
        <f>SUM(BQ11:BQ22)</f>
        <v>372</v>
      </c>
      <c r="BR29" s="17">
        <f>SUM(BR11:BR22)</f>
        <v>0</v>
      </c>
      <c r="BS29" s="17">
        <f>SUM(BS11:BS22)</f>
        <v>0</v>
      </c>
    </row>
    <row r="30" spans="1:69" s="4" customFormat="1" ht="12.75">
      <c r="A30" s="21"/>
      <c r="B30" s="22"/>
      <c r="C30" s="22"/>
      <c r="D30" s="22"/>
      <c r="E30" s="23"/>
      <c r="F30" s="23"/>
      <c r="G30" s="23"/>
      <c r="H30" s="11"/>
      <c r="I30" s="11"/>
      <c r="J30" s="11"/>
      <c r="K30" s="24"/>
      <c r="L30" s="11"/>
      <c r="M30" s="11"/>
      <c r="N30" s="11"/>
      <c r="O30" s="11"/>
      <c r="P30" s="11"/>
      <c r="Q30" s="11"/>
      <c r="R30" s="11"/>
      <c r="S30" s="11"/>
      <c r="T30" s="11"/>
      <c r="U30" s="11"/>
      <c r="V30" s="11"/>
      <c r="W30" s="11"/>
      <c r="X30" s="11"/>
      <c r="Y30" s="11"/>
      <c r="Z30" s="11"/>
      <c r="AA30" s="11"/>
      <c r="AB30" s="11"/>
      <c r="AC30" s="11"/>
      <c r="AD30" s="11"/>
      <c r="AE30" s="11"/>
      <c r="AF30" s="11"/>
      <c r="AG30" s="11"/>
      <c r="AH30" s="11"/>
      <c r="AI30" s="14"/>
      <c r="AJ30" s="11"/>
      <c r="AK30" s="11"/>
      <c r="AL30" s="11"/>
      <c r="AM30" s="11"/>
      <c r="AN30" s="11"/>
      <c r="AO30" s="11"/>
      <c r="AP30" s="11"/>
      <c r="AQ30" s="11"/>
      <c r="AR30" s="11"/>
      <c r="AS30" s="11"/>
      <c r="AT30" s="25"/>
      <c r="AU30" s="25"/>
      <c r="AV30" s="25"/>
      <c r="AW30" s="25"/>
      <c r="AX30" s="25"/>
      <c r="AY30" s="25"/>
      <c r="AZ30" s="25"/>
      <c r="BA30" s="25"/>
      <c r="BB30" s="25"/>
      <c r="BC30" s="25"/>
      <c r="BD30" s="25"/>
      <c r="BE30" s="25"/>
      <c r="BF30" s="25"/>
      <c r="BG30" s="25"/>
      <c r="BH30" s="25"/>
      <c r="BI30" s="25"/>
      <c r="BJ30" s="25"/>
      <c r="BK30" s="25"/>
      <c r="BL30" s="26"/>
      <c r="BM30" s="26"/>
      <c r="BN30" s="25"/>
      <c r="BO30" s="25"/>
      <c r="BP30" s="25"/>
      <c r="BQ30" s="25"/>
    </row>
    <row r="31" spans="1:57" s="4" customFormat="1" ht="12.75">
      <c r="A31" s="27"/>
      <c r="B31" s="27"/>
      <c r="C31" s="27"/>
      <c r="D31" s="27"/>
      <c r="E31" s="27"/>
      <c r="F31" s="27"/>
      <c r="G31" s="27"/>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9"/>
      <c r="AJ31" s="28"/>
      <c r="AK31" s="28"/>
      <c r="AL31" s="28"/>
      <c r="AM31" s="28"/>
      <c r="AN31" s="28"/>
      <c r="AO31" s="28"/>
      <c r="AP31" s="28"/>
      <c r="AQ31" s="28"/>
      <c r="AR31" s="28"/>
      <c r="AS31" s="28"/>
      <c r="BE31" s="30"/>
    </row>
    <row r="32" spans="1:57" s="3" customFormat="1" ht="12.75">
      <c r="A32" s="27"/>
      <c r="B32" s="27"/>
      <c r="C32" s="27"/>
      <c r="D32" s="27"/>
      <c r="E32" s="27"/>
      <c r="F32" s="27"/>
      <c r="G32" s="27"/>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4"/>
      <c r="AU32" s="4"/>
      <c r="AV32" s="4"/>
      <c r="AW32" s="4"/>
      <c r="AX32" s="4"/>
      <c r="AY32" s="4"/>
      <c r="AZ32" s="4"/>
      <c r="BA32" s="4"/>
      <c r="BB32" s="4"/>
      <c r="BC32" s="4"/>
      <c r="BD32" s="4"/>
      <c r="BE32" s="4"/>
    </row>
    <row r="33" spans="1:56" s="3" customFormat="1" ht="12.75">
      <c r="A33" s="27"/>
      <c r="B33" s="27"/>
      <c r="C33" s="27"/>
      <c r="D33" s="27"/>
      <c r="E33" s="27"/>
      <c r="F33" s="27"/>
      <c r="G33" s="27"/>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4"/>
      <c r="AU33" s="4"/>
      <c r="AV33" s="4"/>
      <c r="AW33" s="4"/>
      <c r="AX33" s="4"/>
      <c r="AY33" s="4"/>
      <c r="AZ33" s="4"/>
      <c r="BA33" s="4"/>
      <c r="BB33" s="4"/>
      <c r="BC33" s="4"/>
      <c r="BD33" s="4"/>
    </row>
    <row r="34" spans="1:57" s="3" customFormat="1" ht="12.75">
      <c r="A34" s="27"/>
      <c r="B34" s="27"/>
      <c r="C34" s="27"/>
      <c r="D34" s="27"/>
      <c r="E34" s="27"/>
      <c r="F34" s="27"/>
      <c r="G34" s="27"/>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9"/>
      <c r="AJ34" s="28"/>
      <c r="AK34" s="28"/>
      <c r="AL34" s="28"/>
      <c r="AM34" s="28"/>
      <c r="AN34" s="28"/>
      <c r="AO34" s="28"/>
      <c r="AP34" s="28"/>
      <c r="AQ34" s="28"/>
      <c r="AR34" s="28"/>
      <c r="AS34" s="28"/>
      <c r="AT34" s="4"/>
      <c r="AU34" s="4"/>
      <c r="AV34" s="4"/>
      <c r="AW34" s="4"/>
      <c r="AX34" s="4"/>
      <c r="AY34" s="4"/>
      <c r="AZ34" s="4"/>
      <c r="BA34" s="4"/>
      <c r="BB34" s="4"/>
      <c r="BC34" s="4"/>
      <c r="BD34" s="4"/>
      <c r="BE34" s="4"/>
    </row>
    <row r="35" spans="1:57" s="3" customFormat="1" ht="12.75">
      <c r="A35" s="27"/>
      <c r="B35" s="27"/>
      <c r="C35" s="27"/>
      <c r="D35" s="27"/>
      <c r="E35" s="27"/>
      <c r="F35" s="27"/>
      <c r="G35" s="27"/>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9"/>
      <c r="AJ35" s="28"/>
      <c r="AK35" s="28"/>
      <c r="AL35" s="28"/>
      <c r="AM35" s="28"/>
      <c r="AN35" s="28"/>
      <c r="AO35" s="28"/>
      <c r="AP35" s="28"/>
      <c r="AQ35" s="28"/>
      <c r="AR35" s="28"/>
      <c r="AS35" s="28"/>
      <c r="AT35" s="4"/>
      <c r="AU35" s="4"/>
      <c r="AV35" s="4"/>
      <c r="AW35" s="4"/>
      <c r="AX35" s="4"/>
      <c r="AY35" s="4"/>
      <c r="AZ35" s="4"/>
      <c r="BA35" s="4"/>
      <c r="BB35" s="4"/>
      <c r="BC35" s="4"/>
      <c r="BD35" s="4"/>
      <c r="BE35" s="4"/>
    </row>
    <row r="36" spans="1:45" s="3" customFormat="1" ht="12.75">
      <c r="A36" s="31"/>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row>
    <row r="37" spans="1:45" s="3" customFormat="1" ht="12.75">
      <c r="A37" s="31"/>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row>
    <row r="38" spans="1:45" s="3" customFormat="1" ht="12.75">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row>
    <row r="39" spans="1:45" s="3" customFormat="1" ht="12.75">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row>
    <row r="40" spans="1:45" s="3" customFormat="1" ht="12.75">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row>
    <row r="41" spans="1:45" s="3" customFormat="1" ht="12.75">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row>
    <row r="42" spans="1:45" s="3" customFormat="1" ht="12.75">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row>
    <row r="43" spans="1:45" s="3" customFormat="1" ht="12.75">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row>
    <row r="44" spans="1:45" s="3" customFormat="1" ht="12.7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row>
    <row r="45" spans="1:45" s="3" customFormat="1" ht="12.75">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row>
    <row r="46" spans="1:69" ht="12.75">
      <c r="A46" s="2"/>
      <c r="B46" s="2"/>
      <c r="C46" s="2"/>
      <c r="D46" s="2"/>
      <c r="E46" s="2"/>
      <c r="F46" s="2"/>
      <c r="G46" s="2"/>
      <c r="AQ46" s="2"/>
      <c r="AR46" s="2"/>
      <c r="AS46" s="2"/>
      <c r="BE46" s="32"/>
      <c r="BF46" s="32"/>
      <c r="BG46" s="32"/>
      <c r="BH46" s="32"/>
      <c r="BI46" s="32"/>
      <c r="BJ46" s="32"/>
      <c r="BK46" s="32"/>
      <c r="BL46" s="32"/>
      <c r="BM46" s="32"/>
      <c r="BN46" s="32"/>
      <c r="BO46" s="32"/>
      <c r="BP46" s="32"/>
      <c r="BQ46" s="32"/>
    </row>
    <row r="47" spans="1:69" ht="12.75">
      <c r="A47" s="2"/>
      <c r="B47" s="2"/>
      <c r="C47" s="2"/>
      <c r="D47" s="2"/>
      <c r="E47" s="2"/>
      <c r="F47" s="2"/>
      <c r="G47" s="2"/>
      <c r="BE47" s="32"/>
      <c r="BF47" s="32"/>
      <c r="BG47" s="32"/>
      <c r="BH47" s="32"/>
      <c r="BI47" s="32"/>
      <c r="BJ47" s="32"/>
      <c r="BK47" s="32"/>
      <c r="BL47" s="32"/>
      <c r="BM47" s="32"/>
      <c r="BN47" s="32"/>
      <c r="BO47" s="32"/>
      <c r="BP47" s="32"/>
      <c r="BQ47" s="32"/>
    </row>
    <row r="48" spans="1:69" ht="12.75">
      <c r="A48" s="2"/>
      <c r="B48" s="2"/>
      <c r="C48" s="2"/>
      <c r="D48" s="2"/>
      <c r="E48" s="2"/>
      <c r="F48" s="2"/>
      <c r="G48" s="2"/>
      <c r="AQ48" s="2"/>
      <c r="AR48" s="2"/>
      <c r="AS48" s="2"/>
      <c r="BE48" s="32"/>
      <c r="BF48" s="32"/>
      <c r="BG48" s="32"/>
      <c r="BH48" s="32"/>
      <c r="BI48" s="32"/>
      <c r="BJ48" s="32"/>
      <c r="BK48" s="32"/>
      <c r="BL48" s="32"/>
      <c r="BM48" s="32"/>
      <c r="BN48" s="32"/>
      <c r="BO48" s="32"/>
      <c r="BP48" s="32"/>
      <c r="BQ48" s="32"/>
    </row>
    <row r="49" spans="57:69" ht="12.75">
      <c r="BE49" s="32"/>
      <c r="BF49" s="32"/>
      <c r="BG49" s="32"/>
      <c r="BH49" s="32"/>
      <c r="BI49" s="32"/>
      <c r="BJ49" s="32"/>
      <c r="BK49" s="32"/>
      <c r="BL49" s="32"/>
      <c r="BM49" s="32"/>
      <c r="BN49" s="32"/>
      <c r="BO49" s="32"/>
      <c r="BP49" s="32"/>
      <c r="BQ49" s="32"/>
    </row>
    <row r="50" spans="57:69" ht="12.75">
      <c r="BE50" s="32"/>
      <c r="BF50" s="32"/>
      <c r="BG50" s="32"/>
      <c r="BH50" s="32"/>
      <c r="BI50" s="32"/>
      <c r="BJ50" s="32"/>
      <c r="BK50" s="32"/>
      <c r="BL50" s="32"/>
      <c r="BM50" s="32"/>
      <c r="BN50" s="32"/>
      <c r="BO50" s="32"/>
      <c r="BP50" s="32"/>
      <c r="BQ50" s="32"/>
    </row>
    <row r="51" spans="57:69" ht="12.75">
      <c r="BE51" s="32"/>
      <c r="BF51" s="32"/>
      <c r="BG51" s="32"/>
      <c r="BH51" s="32"/>
      <c r="BI51" s="32"/>
      <c r="BJ51" s="32"/>
      <c r="BK51" s="32"/>
      <c r="BL51" s="32"/>
      <c r="BM51" s="32"/>
      <c r="BN51" s="32"/>
      <c r="BO51" s="32"/>
      <c r="BP51" s="32"/>
      <c r="BQ51" s="32"/>
    </row>
    <row r="52" spans="57:69" ht="12.75">
      <c r="BE52" s="32"/>
      <c r="BF52" s="32"/>
      <c r="BG52" s="32"/>
      <c r="BH52" s="32"/>
      <c r="BI52" s="32"/>
      <c r="BJ52" s="32"/>
      <c r="BK52" s="32"/>
      <c r="BL52" s="32"/>
      <c r="BM52" s="32"/>
      <c r="BN52" s="32"/>
      <c r="BO52" s="32"/>
      <c r="BP52" s="32"/>
      <c r="BQ52" s="32"/>
    </row>
    <row r="53" spans="57:69" ht="12.75">
      <c r="BE53" s="32"/>
      <c r="BF53" s="32"/>
      <c r="BG53" s="32"/>
      <c r="BH53" s="32"/>
      <c r="BI53" s="32"/>
      <c r="BJ53" s="32"/>
      <c r="BK53" s="32"/>
      <c r="BL53" s="32"/>
      <c r="BM53" s="32"/>
      <c r="BN53" s="32"/>
      <c r="BO53" s="32"/>
      <c r="BP53" s="32"/>
      <c r="BQ53" s="32"/>
    </row>
    <row r="54" spans="57:69" ht="12.75">
      <c r="BE54" s="32"/>
      <c r="BF54" s="32"/>
      <c r="BG54" s="32"/>
      <c r="BH54" s="32"/>
      <c r="BI54" s="32"/>
      <c r="BJ54" s="32"/>
      <c r="BK54" s="32"/>
      <c r="BL54" s="32"/>
      <c r="BM54" s="32"/>
      <c r="BN54" s="32"/>
      <c r="BO54" s="32"/>
      <c r="BP54" s="32"/>
      <c r="BQ54" s="32"/>
    </row>
    <row r="55" spans="57:69" ht="12.75">
      <c r="BE55" s="32"/>
      <c r="BF55" s="32"/>
      <c r="BG55" s="32"/>
      <c r="BH55" s="32"/>
      <c r="BI55" s="32"/>
      <c r="BJ55" s="32"/>
      <c r="BK55" s="32"/>
      <c r="BL55" s="32"/>
      <c r="BM55" s="32"/>
      <c r="BN55" s="32"/>
      <c r="BO55" s="32"/>
      <c r="BP55" s="32"/>
      <c r="BQ55" s="32"/>
    </row>
    <row r="56" spans="57:69" ht="12.75">
      <c r="BE56" s="32"/>
      <c r="BF56" s="32"/>
      <c r="BG56" s="32"/>
      <c r="BH56" s="32"/>
      <c r="BI56" s="32"/>
      <c r="BJ56" s="32"/>
      <c r="BK56" s="32"/>
      <c r="BL56" s="32"/>
      <c r="BM56" s="32"/>
      <c r="BN56" s="32"/>
      <c r="BO56" s="32"/>
      <c r="BP56" s="32"/>
      <c r="BQ56" s="32"/>
    </row>
    <row r="57" spans="57:69" ht="12.75">
      <c r="BE57" s="32"/>
      <c r="BF57" s="32"/>
      <c r="BG57" s="32"/>
      <c r="BH57" s="32"/>
      <c r="BI57" s="32"/>
      <c r="BJ57" s="32"/>
      <c r="BK57" s="32"/>
      <c r="BL57" s="32"/>
      <c r="BM57" s="32"/>
      <c r="BN57" s="32"/>
      <c r="BO57" s="32"/>
      <c r="BP57" s="32"/>
      <c r="BQ57" s="32"/>
    </row>
    <row r="58" spans="57:69" ht="12.75">
      <c r="BE58" s="32"/>
      <c r="BF58" s="32"/>
      <c r="BG58" s="32"/>
      <c r="BH58" s="32"/>
      <c r="BI58" s="32"/>
      <c r="BJ58" s="32"/>
      <c r="BK58" s="32"/>
      <c r="BL58" s="32"/>
      <c r="BM58" s="32"/>
      <c r="BN58" s="32"/>
      <c r="BO58" s="32"/>
      <c r="BP58" s="32"/>
      <c r="BQ58" s="32"/>
    </row>
    <row r="59" spans="57:69" ht="12.75">
      <c r="BE59" s="32"/>
      <c r="BF59" s="32"/>
      <c r="BG59" s="32"/>
      <c r="BH59" s="32"/>
      <c r="BI59" s="32"/>
      <c r="BJ59" s="32"/>
      <c r="BK59" s="32"/>
      <c r="BL59" s="32"/>
      <c r="BM59" s="32"/>
      <c r="BN59" s="32"/>
      <c r="BO59" s="32"/>
      <c r="BP59" s="32"/>
      <c r="BQ59" s="32"/>
    </row>
    <row r="60" spans="57:69" ht="12.75">
      <c r="BE60" s="32"/>
      <c r="BF60" s="32"/>
      <c r="BG60" s="32"/>
      <c r="BH60" s="32"/>
      <c r="BI60" s="32"/>
      <c r="BJ60" s="32"/>
      <c r="BK60" s="32"/>
      <c r="BL60" s="32"/>
      <c r="BM60" s="32"/>
      <c r="BN60" s="32"/>
      <c r="BO60" s="32"/>
      <c r="BP60" s="32"/>
      <c r="BQ60" s="32"/>
    </row>
    <row r="61" spans="57:69" ht="12.75">
      <c r="BE61" s="32"/>
      <c r="BF61" s="32"/>
      <c r="BG61" s="32"/>
      <c r="BH61" s="32"/>
      <c r="BI61" s="32"/>
      <c r="BJ61" s="32"/>
      <c r="BK61" s="32"/>
      <c r="BL61" s="32"/>
      <c r="BM61" s="32"/>
      <c r="BN61" s="32"/>
      <c r="BO61" s="32"/>
      <c r="BP61" s="32"/>
      <c r="BQ61" s="32"/>
    </row>
    <row r="62" spans="57:69" ht="12.75">
      <c r="BE62" s="32"/>
      <c r="BF62" s="32"/>
      <c r="BG62" s="32"/>
      <c r="BH62" s="32"/>
      <c r="BI62" s="32"/>
      <c r="BJ62" s="32"/>
      <c r="BK62" s="32"/>
      <c r="BL62" s="32"/>
      <c r="BM62" s="32"/>
      <c r="BN62" s="32"/>
      <c r="BO62" s="32"/>
      <c r="BP62" s="32"/>
      <c r="BQ62" s="32"/>
    </row>
    <row r="63" spans="57:69" ht="12.75">
      <c r="BE63" s="32"/>
      <c r="BF63" s="32"/>
      <c r="BG63" s="32"/>
      <c r="BH63" s="32"/>
      <c r="BI63" s="32"/>
      <c r="BJ63" s="32"/>
      <c r="BK63" s="32"/>
      <c r="BL63" s="32"/>
      <c r="BM63" s="32"/>
      <c r="BN63" s="32"/>
      <c r="BO63" s="32"/>
      <c r="BP63" s="32"/>
      <c r="BQ63" s="32"/>
    </row>
    <row r="64" spans="57:69" ht="12.75">
      <c r="BE64" s="32"/>
      <c r="BF64" s="32"/>
      <c r="BG64" s="32"/>
      <c r="BH64" s="32"/>
      <c r="BI64" s="32"/>
      <c r="BJ64" s="32"/>
      <c r="BK64" s="32"/>
      <c r="BL64" s="32"/>
      <c r="BM64" s="32"/>
      <c r="BN64" s="32"/>
      <c r="BO64" s="32"/>
      <c r="BP64" s="32"/>
      <c r="BQ64" s="32"/>
    </row>
    <row r="65" spans="57:69" ht="12.75">
      <c r="BE65" s="32"/>
      <c r="BF65" s="32"/>
      <c r="BG65" s="32"/>
      <c r="BH65" s="32"/>
      <c r="BI65" s="32"/>
      <c r="BJ65" s="32"/>
      <c r="BK65" s="32"/>
      <c r="BL65" s="32"/>
      <c r="BM65" s="32"/>
      <c r="BN65" s="32"/>
      <c r="BO65" s="32"/>
      <c r="BP65" s="32"/>
      <c r="BQ65" s="32"/>
    </row>
    <row r="66" spans="57:69" ht="12.75">
      <c r="BE66" s="32"/>
      <c r="BF66" s="32"/>
      <c r="BG66" s="32"/>
      <c r="BH66" s="32"/>
      <c r="BI66" s="32"/>
      <c r="BJ66" s="32"/>
      <c r="BK66" s="32"/>
      <c r="BL66" s="32"/>
      <c r="BM66" s="32"/>
      <c r="BN66" s="32"/>
      <c r="BO66" s="32"/>
      <c r="BP66" s="32"/>
      <c r="BQ66" s="32"/>
    </row>
    <row r="67" spans="57:69" ht="12.75">
      <c r="BE67" s="32"/>
      <c r="BF67" s="32"/>
      <c r="BG67" s="32"/>
      <c r="BH67" s="32"/>
      <c r="BI67" s="32"/>
      <c r="BJ67" s="32"/>
      <c r="BK67" s="32"/>
      <c r="BL67" s="32"/>
      <c r="BM67" s="32"/>
      <c r="BN67" s="32"/>
      <c r="BO67" s="32"/>
      <c r="BP67" s="32"/>
      <c r="BQ67" s="32"/>
    </row>
    <row r="68" spans="57:69" ht="12.75">
      <c r="BE68" s="32"/>
      <c r="BF68" s="32"/>
      <c r="BG68" s="32"/>
      <c r="BH68" s="32"/>
      <c r="BI68" s="32"/>
      <c r="BJ68" s="32"/>
      <c r="BK68" s="32"/>
      <c r="BL68" s="32"/>
      <c r="BM68" s="32"/>
      <c r="BN68" s="32"/>
      <c r="BO68" s="32"/>
      <c r="BP68" s="32"/>
      <c r="BQ68" s="32"/>
    </row>
    <row r="69" spans="57:69" ht="12.75">
      <c r="BE69" s="32"/>
      <c r="BF69" s="32"/>
      <c r="BG69" s="32"/>
      <c r="BH69" s="32"/>
      <c r="BI69" s="32"/>
      <c r="BJ69" s="32"/>
      <c r="BK69" s="32"/>
      <c r="BL69" s="32"/>
      <c r="BM69" s="32"/>
      <c r="BN69" s="32"/>
      <c r="BO69" s="32"/>
      <c r="BP69" s="32"/>
      <c r="BQ69" s="32"/>
    </row>
    <row r="70" spans="57:69" ht="12.75">
      <c r="BE70" s="32"/>
      <c r="BF70" s="32"/>
      <c r="BG70" s="32"/>
      <c r="BH70" s="32"/>
      <c r="BI70" s="32"/>
      <c r="BJ70" s="32"/>
      <c r="BK70" s="32"/>
      <c r="BL70" s="32"/>
      <c r="BM70" s="32"/>
      <c r="BN70" s="32"/>
      <c r="BO70" s="32"/>
      <c r="BP70" s="32"/>
      <c r="BQ70" s="32"/>
    </row>
    <row r="71" spans="57:69" ht="12.75">
      <c r="BE71" s="32"/>
      <c r="BF71" s="32"/>
      <c r="BG71" s="32"/>
      <c r="BH71" s="32"/>
      <c r="BI71" s="32"/>
      <c r="BJ71" s="32"/>
      <c r="BK71" s="32"/>
      <c r="BL71" s="32"/>
      <c r="BM71" s="32"/>
      <c r="BN71" s="32"/>
      <c r="BO71" s="32"/>
      <c r="BP71" s="32"/>
      <c r="BQ71" s="32"/>
    </row>
    <row r="72" spans="57:69" ht="12.75">
      <c r="BE72" s="32"/>
      <c r="BF72" s="32"/>
      <c r="BG72" s="32"/>
      <c r="BH72" s="32"/>
      <c r="BI72" s="32"/>
      <c r="BJ72" s="32"/>
      <c r="BK72" s="32"/>
      <c r="BL72" s="32"/>
      <c r="BM72" s="32"/>
      <c r="BN72" s="32"/>
      <c r="BO72" s="32"/>
      <c r="BP72" s="32"/>
      <c r="BQ72" s="32"/>
    </row>
    <row r="73" spans="57:69" ht="12.75">
      <c r="BE73" s="32"/>
      <c r="BF73" s="32"/>
      <c r="BG73" s="32"/>
      <c r="BH73" s="32"/>
      <c r="BI73" s="32"/>
      <c r="BJ73" s="32"/>
      <c r="BK73" s="32"/>
      <c r="BL73" s="32"/>
      <c r="BM73" s="32"/>
      <c r="BN73" s="32"/>
      <c r="BO73" s="32"/>
      <c r="BP73" s="32"/>
      <c r="BQ73" s="32"/>
    </row>
    <row r="74" spans="57:69" ht="12.75">
      <c r="BE74" s="32"/>
      <c r="BF74" s="32"/>
      <c r="BG74" s="32"/>
      <c r="BH74" s="32"/>
      <c r="BI74" s="32"/>
      <c r="BJ74" s="32"/>
      <c r="BK74" s="32"/>
      <c r="BL74" s="32"/>
      <c r="BM74" s="32"/>
      <c r="BN74" s="32"/>
      <c r="BO74" s="32"/>
      <c r="BP74" s="32"/>
      <c r="BQ74" s="32"/>
    </row>
    <row r="75" spans="57:69" ht="12.75">
      <c r="BE75" s="32"/>
      <c r="BF75" s="32"/>
      <c r="BG75" s="32"/>
      <c r="BH75" s="32"/>
      <c r="BI75" s="32"/>
      <c r="BJ75" s="32"/>
      <c r="BK75" s="32"/>
      <c r="BL75" s="32"/>
      <c r="BM75" s="32"/>
      <c r="BN75" s="32"/>
      <c r="BO75" s="32"/>
      <c r="BP75" s="32"/>
      <c r="BQ75" s="32"/>
    </row>
    <row r="76" spans="57:69" ht="12.75">
      <c r="BE76" s="32"/>
      <c r="BF76" s="32"/>
      <c r="BG76" s="32"/>
      <c r="BH76" s="32"/>
      <c r="BI76" s="32"/>
      <c r="BJ76" s="32"/>
      <c r="BK76" s="32"/>
      <c r="BL76" s="32"/>
      <c r="BM76" s="32"/>
      <c r="BN76" s="32"/>
      <c r="BO76" s="32"/>
      <c r="BP76" s="32"/>
      <c r="BQ76" s="32"/>
    </row>
    <row r="77" spans="57:69" ht="12.75">
      <c r="BE77" s="32"/>
      <c r="BF77" s="32"/>
      <c r="BG77" s="32"/>
      <c r="BH77" s="32"/>
      <c r="BI77" s="32"/>
      <c r="BJ77" s="32"/>
      <c r="BK77" s="32"/>
      <c r="BL77" s="32"/>
      <c r="BM77" s="32"/>
      <c r="BN77" s="32"/>
      <c r="BO77" s="32"/>
      <c r="BP77" s="32"/>
      <c r="BQ77" s="32"/>
    </row>
    <row r="78" spans="57:69" ht="12.75">
      <c r="BE78" s="32"/>
      <c r="BF78" s="32"/>
      <c r="BG78" s="32"/>
      <c r="BH78" s="32"/>
      <c r="BI78" s="32"/>
      <c r="BJ78" s="32"/>
      <c r="BK78" s="32"/>
      <c r="BL78" s="32"/>
      <c r="BM78" s="32"/>
      <c r="BN78" s="32"/>
      <c r="BO78" s="32"/>
      <c r="BP78" s="32"/>
      <c r="BQ78" s="32"/>
    </row>
    <row r="79" spans="57:69" ht="12.75">
      <c r="BE79" s="32"/>
      <c r="BF79" s="32"/>
      <c r="BG79" s="32"/>
      <c r="BH79" s="32"/>
      <c r="BI79" s="32"/>
      <c r="BJ79" s="32"/>
      <c r="BK79" s="32"/>
      <c r="BL79" s="32"/>
      <c r="BM79" s="32"/>
      <c r="BN79" s="32"/>
      <c r="BO79" s="32"/>
      <c r="BP79" s="32"/>
      <c r="BQ79" s="32"/>
    </row>
    <row r="80" spans="57:69" ht="12.75">
      <c r="BE80" s="32"/>
      <c r="BF80" s="32"/>
      <c r="BG80" s="32"/>
      <c r="BH80" s="32"/>
      <c r="BI80" s="32"/>
      <c r="BJ80" s="32"/>
      <c r="BK80" s="32"/>
      <c r="BL80" s="32"/>
      <c r="BM80" s="32"/>
      <c r="BN80" s="32"/>
      <c r="BO80" s="32"/>
      <c r="BP80" s="32"/>
      <c r="BQ80" s="32"/>
    </row>
    <row r="81" spans="57:69" ht="12.75">
      <c r="BE81" s="32"/>
      <c r="BF81" s="32"/>
      <c r="BG81" s="32"/>
      <c r="BH81" s="32"/>
      <c r="BI81" s="32"/>
      <c r="BJ81" s="32"/>
      <c r="BK81" s="32"/>
      <c r="BL81" s="32"/>
      <c r="BM81" s="32"/>
      <c r="BN81" s="32"/>
      <c r="BO81" s="32"/>
      <c r="BP81" s="32"/>
      <c r="BQ81" s="32"/>
    </row>
    <row r="82" spans="57:69" ht="12.75">
      <c r="BE82" s="32"/>
      <c r="BF82" s="32"/>
      <c r="BG82" s="32"/>
      <c r="BH82" s="32"/>
      <c r="BI82" s="32"/>
      <c r="BJ82" s="32"/>
      <c r="BK82" s="32"/>
      <c r="BL82" s="32"/>
      <c r="BM82" s="32"/>
      <c r="BN82" s="32"/>
      <c r="BO82" s="32"/>
      <c r="BP82" s="32"/>
      <c r="BQ82" s="32"/>
    </row>
    <row r="83" spans="57:69" ht="12.75">
      <c r="BE83" s="32"/>
      <c r="BF83" s="32"/>
      <c r="BG83" s="32"/>
      <c r="BH83" s="32"/>
      <c r="BI83" s="32"/>
      <c r="BJ83" s="32"/>
      <c r="BK83" s="32"/>
      <c r="BL83" s="32"/>
      <c r="BM83" s="32"/>
      <c r="BN83" s="32"/>
      <c r="BO83" s="32"/>
      <c r="BP83" s="32"/>
      <c r="BQ83" s="32"/>
    </row>
    <row r="84" spans="57:69" ht="12.75">
      <c r="BE84" s="32"/>
      <c r="BF84" s="32"/>
      <c r="BG84" s="32"/>
      <c r="BH84" s="32"/>
      <c r="BI84" s="32"/>
      <c r="BJ84" s="32"/>
      <c r="BK84" s="32"/>
      <c r="BL84" s="32"/>
      <c r="BM84" s="32"/>
      <c r="BN84" s="32"/>
      <c r="BO84" s="32"/>
      <c r="BP84" s="32"/>
      <c r="BQ84" s="32"/>
    </row>
    <row r="85" spans="57:69" ht="12.75">
      <c r="BE85" s="32"/>
      <c r="BF85" s="32"/>
      <c r="BG85" s="32"/>
      <c r="BH85" s="32"/>
      <c r="BI85" s="32"/>
      <c r="BJ85" s="32"/>
      <c r="BK85" s="32"/>
      <c r="BL85" s="32"/>
      <c r="BM85" s="32"/>
      <c r="BN85" s="32"/>
      <c r="BO85" s="32"/>
      <c r="BP85" s="32"/>
      <c r="BQ85" s="32"/>
    </row>
    <row r="86" spans="57:69" ht="12.75">
      <c r="BE86" s="32"/>
      <c r="BF86" s="32"/>
      <c r="BG86" s="32"/>
      <c r="BH86" s="32"/>
      <c r="BI86" s="32"/>
      <c r="BJ86" s="32"/>
      <c r="BK86" s="32"/>
      <c r="BL86" s="32"/>
      <c r="BM86" s="32"/>
      <c r="BN86" s="32"/>
      <c r="BO86" s="32"/>
      <c r="BP86" s="32"/>
      <c r="BQ86" s="32"/>
    </row>
    <row r="87" spans="57:69" ht="12.75">
      <c r="BE87" s="32"/>
      <c r="BF87" s="32"/>
      <c r="BG87" s="32"/>
      <c r="BH87" s="32"/>
      <c r="BI87" s="32"/>
      <c r="BJ87" s="32"/>
      <c r="BK87" s="32"/>
      <c r="BL87" s="32"/>
      <c r="BM87" s="32"/>
      <c r="BN87" s="32"/>
      <c r="BO87" s="32"/>
      <c r="BP87" s="32"/>
      <c r="BQ87" s="32"/>
    </row>
    <row r="88" spans="57:69" ht="12.75">
      <c r="BE88" s="32"/>
      <c r="BF88" s="32"/>
      <c r="BG88" s="32"/>
      <c r="BH88" s="32"/>
      <c r="BI88" s="32"/>
      <c r="BJ88" s="32"/>
      <c r="BK88" s="32"/>
      <c r="BL88" s="32"/>
      <c r="BM88" s="32"/>
      <c r="BN88" s="32"/>
      <c r="BO88" s="32"/>
      <c r="BP88" s="32"/>
      <c r="BQ88" s="32"/>
    </row>
    <row r="89" spans="57:69" ht="12.75">
      <c r="BE89" s="32"/>
      <c r="BF89" s="32"/>
      <c r="BG89" s="32"/>
      <c r="BH89" s="32"/>
      <c r="BI89" s="32"/>
      <c r="BJ89" s="32"/>
      <c r="BK89" s="32"/>
      <c r="BL89" s="32"/>
      <c r="BM89" s="32"/>
      <c r="BN89" s="32"/>
      <c r="BO89" s="32"/>
      <c r="BP89" s="32"/>
      <c r="BQ89" s="32"/>
    </row>
    <row r="90" spans="57:69" ht="12.75">
      <c r="BE90" s="32"/>
      <c r="BF90" s="32"/>
      <c r="BG90" s="32"/>
      <c r="BH90" s="32"/>
      <c r="BI90" s="32"/>
      <c r="BJ90" s="32"/>
      <c r="BK90" s="32"/>
      <c r="BL90" s="32"/>
      <c r="BM90" s="32"/>
      <c r="BN90" s="32"/>
      <c r="BO90" s="32"/>
      <c r="BP90" s="32"/>
      <c r="BQ90" s="32"/>
    </row>
    <row r="91" spans="57:69" ht="12.75">
      <c r="BE91" s="32"/>
      <c r="BF91" s="32"/>
      <c r="BG91" s="32"/>
      <c r="BH91" s="32"/>
      <c r="BI91" s="32"/>
      <c r="BJ91" s="32"/>
      <c r="BK91" s="32"/>
      <c r="BL91" s="32"/>
      <c r="BM91" s="32"/>
      <c r="BN91" s="32"/>
      <c r="BO91" s="32"/>
      <c r="BP91" s="32"/>
      <c r="BQ91" s="32"/>
    </row>
    <row r="92" spans="57:69" ht="12.75">
      <c r="BE92" s="32"/>
      <c r="BF92" s="32"/>
      <c r="BG92" s="32"/>
      <c r="BH92" s="32"/>
      <c r="BI92" s="32"/>
      <c r="BJ92" s="32"/>
      <c r="BK92" s="32"/>
      <c r="BL92" s="32"/>
      <c r="BM92" s="32"/>
      <c r="BN92" s="32"/>
      <c r="BO92" s="32"/>
      <c r="BP92" s="32"/>
      <c r="BQ92" s="32"/>
    </row>
    <row r="93" spans="57:69" ht="12.75">
      <c r="BE93" s="32"/>
      <c r="BF93" s="32"/>
      <c r="BG93" s="32"/>
      <c r="BH93" s="32"/>
      <c r="BI93" s="32"/>
      <c r="BJ93" s="32"/>
      <c r="BK93" s="32"/>
      <c r="BL93" s="32"/>
      <c r="BM93" s="32"/>
      <c r="BN93" s="32"/>
      <c r="BO93" s="32"/>
      <c r="BP93" s="32"/>
      <c r="BQ93" s="32"/>
    </row>
    <row r="94" spans="57:69" ht="12.75">
      <c r="BE94" s="32"/>
      <c r="BF94" s="32"/>
      <c r="BG94" s="32"/>
      <c r="BH94" s="32"/>
      <c r="BI94" s="32"/>
      <c r="BJ94" s="32"/>
      <c r="BK94" s="32"/>
      <c r="BL94" s="32"/>
      <c r="BM94" s="32"/>
      <c r="BN94" s="32"/>
      <c r="BO94" s="32"/>
      <c r="BP94" s="32"/>
      <c r="BQ94" s="32"/>
    </row>
    <row r="95" spans="57:69" ht="12.75">
      <c r="BE95" s="32"/>
      <c r="BF95" s="32"/>
      <c r="BG95" s="32"/>
      <c r="BH95" s="32"/>
      <c r="BI95" s="32"/>
      <c r="BJ95" s="32"/>
      <c r="BK95" s="32"/>
      <c r="BL95" s="32"/>
      <c r="BM95" s="32"/>
      <c r="BN95" s="32"/>
      <c r="BO95" s="32"/>
      <c r="BP95" s="32"/>
      <c r="BQ95" s="32"/>
    </row>
    <row r="96" spans="57:69" ht="12.75">
      <c r="BE96" s="32"/>
      <c r="BF96" s="32"/>
      <c r="BG96" s="32"/>
      <c r="BH96" s="32"/>
      <c r="BI96" s="32"/>
      <c r="BJ96" s="32"/>
      <c r="BK96" s="32"/>
      <c r="BL96" s="32"/>
      <c r="BM96" s="32"/>
      <c r="BN96" s="32"/>
      <c r="BO96" s="32"/>
      <c r="BP96" s="32"/>
      <c r="BQ96" s="32"/>
    </row>
    <row r="97" spans="57:69" ht="12.75">
      <c r="BE97" s="32"/>
      <c r="BF97" s="32"/>
      <c r="BG97" s="32"/>
      <c r="BH97" s="32"/>
      <c r="BI97" s="32"/>
      <c r="BJ97" s="32"/>
      <c r="BK97" s="32"/>
      <c r="BL97" s="32"/>
      <c r="BM97" s="32"/>
      <c r="BN97" s="32"/>
      <c r="BO97" s="32"/>
      <c r="BP97" s="32"/>
      <c r="BQ97" s="32"/>
    </row>
    <row r="98" spans="57:69" ht="12.75">
      <c r="BE98" s="32"/>
      <c r="BF98" s="32"/>
      <c r="BG98" s="32"/>
      <c r="BH98" s="32"/>
      <c r="BI98" s="32"/>
      <c r="BJ98" s="32"/>
      <c r="BK98" s="32"/>
      <c r="BL98" s="32"/>
      <c r="BM98" s="32"/>
      <c r="BN98" s="32"/>
      <c r="BO98" s="32"/>
      <c r="BP98" s="32"/>
      <c r="BQ98" s="32"/>
    </row>
    <row r="99" spans="57:69" ht="12.75">
      <c r="BE99" s="32"/>
      <c r="BF99" s="32"/>
      <c r="BG99" s="32"/>
      <c r="BH99" s="32"/>
      <c r="BI99" s="32"/>
      <c r="BJ99" s="32"/>
      <c r="BK99" s="32"/>
      <c r="BL99" s="32"/>
      <c r="BM99" s="32"/>
      <c r="BN99" s="32"/>
      <c r="BO99" s="32"/>
      <c r="BP99" s="32"/>
      <c r="BQ99" s="32"/>
    </row>
    <row r="100" spans="57:69" ht="12.75">
      <c r="BE100" s="32"/>
      <c r="BF100" s="32"/>
      <c r="BG100" s="32"/>
      <c r="BH100" s="32"/>
      <c r="BI100" s="32"/>
      <c r="BJ100" s="32"/>
      <c r="BK100" s="32"/>
      <c r="BL100" s="32"/>
      <c r="BM100" s="32"/>
      <c r="BN100" s="32"/>
      <c r="BO100" s="32"/>
      <c r="BP100" s="32"/>
      <c r="BQ100" s="32"/>
    </row>
    <row r="101" spans="57:69" ht="12.75">
      <c r="BE101" s="32"/>
      <c r="BF101" s="32"/>
      <c r="BG101" s="32"/>
      <c r="BH101" s="32"/>
      <c r="BI101" s="32"/>
      <c r="BJ101" s="32"/>
      <c r="BK101" s="32"/>
      <c r="BL101" s="32"/>
      <c r="BM101" s="32"/>
      <c r="BN101" s="32"/>
      <c r="BO101" s="32"/>
      <c r="BP101" s="32"/>
      <c r="BQ101" s="32"/>
    </row>
    <row r="102" spans="57:69" ht="12.75">
      <c r="BE102" s="32"/>
      <c r="BF102" s="32"/>
      <c r="BG102" s="32"/>
      <c r="BH102" s="32"/>
      <c r="BI102" s="32"/>
      <c r="BJ102" s="32"/>
      <c r="BK102" s="32"/>
      <c r="BL102" s="32"/>
      <c r="BM102" s="32"/>
      <c r="BN102" s="32"/>
      <c r="BO102" s="32"/>
      <c r="BP102" s="32"/>
      <c r="BQ102" s="32"/>
    </row>
    <row r="103" spans="57:69" ht="12.75">
      <c r="BE103" s="32"/>
      <c r="BF103" s="32"/>
      <c r="BG103" s="32"/>
      <c r="BH103" s="32"/>
      <c r="BI103" s="32"/>
      <c r="BJ103" s="32"/>
      <c r="BK103" s="32"/>
      <c r="BL103" s="32"/>
      <c r="BM103" s="32"/>
      <c r="BN103" s="32"/>
      <c r="BO103" s="32"/>
      <c r="BP103" s="32"/>
      <c r="BQ103" s="32"/>
    </row>
    <row r="104" spans="57:69" ht="12.75">
      <c r="BE104" s="32"/>
      <c r="BF104" s="32"/>
      <c r="BG104" s="32"/>
      <c r="BH104" s="32"/>
      <c r="BI104" s="32"/>
      <c r="BJ104" s="32"/>
      <c r="BK104" s="32"/>
      <c r="BL104" s="32"/>
      <c r="BM104" s="32"/>
      <c r="BN104" s="32"/>
      <c r="BO104" s="32"/>
      <c r="BP104" s="32"/>
      <c r="BQ104" s="32"/>
    </row>
    <row r="105" spans="57:69" ht="12.75">
      <c r="BE105" s="32"/>
      <c r="BF105" s="32"/>
      <c r="BG105" s="32"/>
      <c r="BH105" s="32"/>
      <c r="BI105" s="32"/>
      <c r="BJ105" s="32"/>
      <c r="BK105" s="32"/>
      <c r="BL105" s="32"/>
      <c r="BM105" s="32"/>
      <c r="BN105" s="32"/>
      <c r="BO105" s="32"/>
      <c r="BP105" s="32"/>
      <c r="BQ105" s="32"/>
    </row>
    <row r="106" spans="57:69" ht="12.75">
      <c r="BE106" s="32"/>
      <c r="BF106" s="32"/>
      <c r="BG106" s="32"/>
      <c r="BH106" s="32"/>
      <c r="BI106" s="32"/>
      <c r="BJ106" s="32"/>
      <c r="BK106" s="32"/>
      <c r="BL106" s="32"/>
      <c r="BM106" s="32"/>
      <c r="BN106" s="32"/>
      <c r="BO106" s="32"/>
      <c r="BP106" s="32"/>
      <c r="BQ106" s="32"/>
    </row>
    <row r="107" spans="57:69" ht="12.75">
      <c r="BE107" s="32"/>
      <c r="BF107" s="32"/>
      <c r="BG107" s="32"/>
      <c r="BH107" s="32"/>
      <c r="BI107" s="32"/>
      <c r="BJ107" s="32"/>
      <c r="BK107" s="32"/>
      <c r="BL107" s="32"/>
      <c r="BM107" s="32"/>
      <c r="BN107" s="32"/>
      <c r="BO107" s="32"/>
      <c r="BP107" s="32"/>
      <c r="BQ107" s="32"/>
    </row>
    <row r="108" spans="57:69" ht="12.75">
      <c r="BE108" s="32"/>
      <c r="BF108" s="32"/>
      <c r="BG108" s="32"/>
      <c r="BH108" s="32"/>
      <c r="BI108" s="32"/>
      <c r="BJ108" s="32"/>
      <c r="BK108" s="32"/>
      <c r="BL108" s="32"/>
      <c r="BM108" s="32"/>
      <c r="BN108" s="32"/>
      <c r="BO108" s="32"/>
      <c r="BP108" s="32"/>
      <c r="BQ108" s="32"/>
    </row>
    <row r="109" spans="57:69" ht="12.75">
      <c r="BE109" s="32"/>
      <c r="BF109" s="32"/>
      <c r="BG109" s="32"/>
      <c r="BH109" s="32"/>
      <c r="BI109" s="32"/>
      <c r="BJ109" s="32"/>
      <c r="BK109" s="32"/>
      <c r="BL109" s="32"/>
      <c r="BM109" s="32"/>
      <c r="BN109" s="32"/>
      <c r="BO109" s="32"/>
      <c r="BP109" s="32"/>
      <c r="BQ109" s="32"/>
    </row>
    <row r="110" spans="57:69" ht="12.75">
      <c r="BE110" s="32"/>
      <c r="BF110" s="32"/>
      <c r="BG110" s="32"/>
      <c r="BH110" s="32"/>
      <c r="BI110" s="32"/>
      <c r="BJ110" s="32"/>
      <c r="BK110" s="32"/>
      <c r="BL110" s="32"/>
      <c r="BM110" s="32"/>
      <c r="BN110" s="32"/>
      <c r="BO110" s="32"/>
      <c r="BP110" s="32"/>
      <c r="BQ110" s="32"/>
    </row>
    <row r="111" spans="57:69" ht="12.75">
      <c r="BE111" s="32"/>
      <c r="BF111" s="32"/>
      <c r="BG111" s="32"/>
      <c r="BH111" s="32"/>
      <c r="BI111" s="32"/>
      <c r="BJ111" s="32"/>
      <c r="BK111" s="32"/>
      <c r="BL111" s="32"/>
      <c r="BM111" s="32"/>
      <c r="BN111" s="32"/>
      <c r="BO111" s="32"/>
      <c r="BP111" s="32"/>
      <c r="BQ111" s="32"/>
    </row>
    <row r="112" spans="57:69" ht="12.75">
      <c r="BE112" s="32"/>
      <c r="BF112" s="32"/>
      <c r="BG112" s="32"/>
      <c r="BH112" s="32"/>
      <c r="BI112" s="32"/>
      <c r="BJ112" s="32"/>
      <c r="BK112" s="32"/>
      <c r="BL112" s="32"/>
      <c r="BM112" s="32"/>
      <c r="BN112" s="32"/>
      <c r="BO112" s="32"/>
      <c r="BP112" s="32"/>
      <c r="BQ112" s="32"/>
    </row>
    <row r="113" spans="57:69" ht="12.75">
      <c r="BE113" s="32"/>
      <c r="BF113" s="32"/>
      <c r="BG113" s="32"/>
      <c r="BH113" s="32"/>
      <c r="BI113" s="32"/>
      <c r="BJ113" s="32"/>
      <c r="BK113" s="32"/>
      <c r="BL113" s="32"/>
      <c r="BM113" s="32"/>
      <c r="BN113" s="32"/>
      <c r="BO113" s="32"/>
      <c r="BP113" s="32"/>
      <c r="BQ113" s="32"/>
    </row>
    <row r="114" spans="57:69" ht="12.75">
      <c r="BE114" s="32"/>
      <c r="BF114" s="32"/>
      <c r="BG114" s="32"/>
      <c r="BH114" s="32"/>
      <c r="BI114" s="32"/>
      <c r="BJ114" s="32"/>
      <c r="BK114" s="32"/>
      <c r="BL114" s="32"/>
      <c r="BM114" s="32"/>
      <c r="BN114" s="32"/>
      <c r="BO114" s="32"/>
      <c r="BP114" s="32"/>
      <c r="BQ114" s="32"/>
    </row>
    <row r="115" spans="57:69" ht="12.75">
      <c r="BE115" s="32"/>
      <c r="BF115" s="32"/>
      <c r="BG115" s="32"/>
      <c r="BH115" s="32"/>
      <c r="BI115" s="32"/>
      <c r="BJ115" s="32"/>
      <c r="BK115" s="32"/>
      <c r="BL115" s="32"/>
      <c r="BM115" s="32"/>
      <c r="BN115" s="32"/>
      <c r="BO115" s="32"/>
      <c r="BP115" s="32"/>
      <c r="BQ115" s="32"/>
    </row>
    <row r="116" spans="57:69" ht="12.75">
      <c r="BE116" s="32"/>
      <c r="BF116" s="32"/>
      <c r="BG116" s="32"/>
      <c r="BH116" s="32"/>
      <c r="BI116" s="32"/>
      <c r="BJ116" s="32"/>
      <c r="BK116" s="32"/>
      <c r="BL116" s="32"/>
      <c r="BM116" s="32"/>
      <c r="BN116" s="32"/>
      <c r="BO116" s="32"/>
      <c r="BP116" s="32"/>
      <c r="BQ116" s="32"/>
    </row>
    <row r="117" spans="57:69" ht="12.75">
      <c r="BE117" s="32"/>
      <c r="BF117" s="32"/>
      <c r="BG117" s="32"/>
      <c r="BH117" s="32"/>
      <c r="BI117" s="32"/>
      <c r="BJ117" s="32"/>
      <c r="BK117" s="32"/>
      <c r="BL117" s="32"/>
      <c r="BM117" s="32"/>
      <c r="BN117" s="32"/>
      <c r="BO117" s="32"/>
      <c r="BP117" s="32"/>
      <c r="BQ117" s="32"/>
    </row>
    <row r="118" spans="57:69" ht="12.75">
      <c r="BE118" s="32"/>
      <c r="BF118" s="32"/>
      <c r="BG118" s="32"/>
      <c r="BH118" s="32"/>
      <c r="BI118" s="32"/>
      <c r="BJ118" s="32"/>
      <c r="BK118" s="32"/>
      <c r="BL118" s="32"/>
      <c r="BM118" s="32"/>
      <c r="BN118" s="32"/>
      <c r="BO118" s="32"/>
      <c r="BP118" s="32"/>
      <c r="BQ118" s="32"/>
    </row>
    <row r="119" spans="57:69" ht="12.75">
      <c r="BE119" s="32"/>
      <c r="BF119" s="32"/>
      <c r="BG119" s="32"/>
      <c r="BH119" s="32"/>
      <c r="BI119" s="32"/>
      <c r="BJ119" s="32"/>
      <c r="BK119" s="32"/>
      <c r="BL119" s="32"/>
      <c r="BM119" s="32"/>
      <c r="BN119" s="32"/>
      <c r="BO119" s="32"/>
      <c r="BP119" s="32"/>
      <c r="BQ119" s="32"/>
    </row>
  </sheetData>
  <sheetProtection selectLockedCells="1" selectUnlockedCells="1"/>
  <mergeCells count="100">
    <mergeCell ref="A1:BS1"/>
    <mergeCell ref="A2:A9"/>
    <mergeCell ref="B2:B9"/>
    <mergeCell ref="C2:R2"/>
    <mergeCell ref="S2:U2"/>
    <mergeCell ref="V2:BK2"/>
    <mergeCell ref="BL2:BS2"/>
    <mergeCell ref="C3:C9"/>
    <mergeCell ref="D3:D9"/>
    <mergeCell ref="E3:J3"/>
    <mergeCell ref="S3:S9"/>
    <mergeCell ref="T3:T9"/>
    <mergeCell ref="U3:U9"/>
    <mergeCell ref="V3:AS3"/>
    <mergeCell ref="AB4:AS4"/>
    <mergeCell ref="L6:L9"/>
    <mergeCell ref="M6:M9"/>
    <mergeCell ref="N6:N9"/>
    <mergeCell ref="O6:O9"/>
    <mergeCell ref="P6:P9"/>
    <mergeCell ref="BN3:BS3"/>
    <mergeCell ref="E4:F6"/>
    <mergeCell ref="G4:H6"/>
    <mergeCell ref="I4:J6"/>
    <mergeCell ref="L4:Q5"/>
    <mergeCell ref="R4:R9"/>
    <mergeCell ref="V4:X4"/>
    <mergeCell ref="Y4:AA4"/>
    <mergeCell ref="K3:K9"/>
    <mergeCell ref="L3:R3"/>
    <mergeCell ref="BN4:BO6"/>
    <mergeCell ref="BP4:BQ6"/>
    <mergeCell ref="BR4:BS6"/>
    <mergeCell ref="V5:X6"/>
    <mergeCell ref="Y5:AA6"/>
    <mergeCell ref="AB5:AS5"/>
    <mergeCell ref="AT5:AV6"/>
    <mergeCell ref="AW5:BK6"/>
    <mergeCell ref="AT3:BK4"/>
    <mergeCell ref="BL3:BM6"/>
    <mergeCell ref="Q6:Q9"/>
    <mergeCell ref="AB6:AG6"/>
    <mergeCell ref="AH6:AM6"/>
    <mergeCell ref="AN6:AS6"/>
    <mergeCell ref="V7:V9"/>
    <mergeCell ref="W7:W9"/>
    <mergeCell ref="X7:X9"/>
    <mergeCell ref="Y7:Y9"/>
    <mergeCell ref="Z7:Z9"/>
    <mergeCell ref="AA7:AA9"/>
    <mergeCell ref="E7:E9"/>
    <mergeCell ref="F7:F9"/>
    <mergeCell ref="G7:G9"/>
    <mergeCell ref="H7:H9"/>
    <mergeCell ref="I7:I9"/>
    <mergeCell ref="J7:J9"/>
    <mergeCell ref="AB7:AD7"/>
    <mergeCell ref="AE7:AG7"/>
    <mergeCell ref="AH7:AJ7"/>
    <mergeCell ref="AK7:AM7"/>
    <mergeCell ref="AI8:AI9"/>
    <mergeCell ref="AJ8:AJ9"/>
    <mergeCell ref="AK8:AK9"/>
    <mergeCell ref="AL8:AL9"/>
    <mergeCell ref="AN7:AP7"/>
    <mergeCell ref="AQ7:AS7"/>
    <mergeCell ref="AT7:AT9"/>
    <mergeCell ref="AU7:AU9"/>
    <mergeCell ref="AV7:AV9"/>
    <mergeCell ref="AW7:BH7"/>
    <mergeCell ref="AS8:AS9"/>
    <mergeCell ref="AW8:AW9"/>
    <mergeCell ref="AX8:AZ8"/>
    <mergeCell ref="BA8:BC8"/>
    <mergeCell ref="BI7:BK7"/>
    <mergeCell ref="BL7:BL9"/>
    <mergeCell ref="BM7:BM9"/>
    <mergeCell ref="BN7:BN9"/>
    <mergeCell ref="BO7:BO9"/>
    <mergeCell ref="BP7:BP9"/>
    <mergeCell ref="BQ7:BQ9"/>
    <mergeCell ref="BR7:BR9"/>
    <mergeCell ref="BS7:BS9"/>
    <mergeCell ref="AB8:AB9"/>
    <mergeCell ref="AC8:AC9"/>
    <mergeCell ref="AD8:AD9"/>
    <mergeCell ref="AE8:AE9"/>
    <mergeCell ref="AF8:AF9"/>
    <mergeCell ref="AG8:AG9"/>
    <mergeCell ref="AH8:AH9"/>
    <mergeCell ref="BD8:BD9"/>
    <mergeCell ref="BE8:BG8"/>
    <mergeCell ref="BH8:BH9"/>
    <mergeCell ref="BI8:BK8"/>
    <mergeCell ref="AM8:AM9"/>
    <mergeCell ref="AN8:AN9"/>
    <mergeCell ref="AO8:AO9"/>
    <mergeCell ref="AP8:AP9"/>
    <mergeCell ref="AQ8:AQ9"/>
    <mergeCell ref="AR8:AR9"/>
  </mergeCells>
  <printOptions/>
  <pageMargins left="0.75" right="0.75" top="1" bottom="1" header="0.5118055555555555" footer="0.511805555555555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BS123"/>
  <sheetViews>
    <sheetView showGridLines="0" zoomScale="55" zoomScaleNormal="55" zoomScalePageLayoutView="0" workbookViewId="0" topLeftCell="A1">
      <selection activeCell="AY16" sqref="AY16"/>
    </sheetView>
  </sheetViews>
  <sheetFormatPr defaultColWidth="9.140625" defaultRowHeight="12.75"/>
  <cols>
    <col min="1" max="1" width="29.421875" style="1" customWidth="1"/>
    <col min="2" max="2" width="17.8515625" style="1" customWidth="1"/>
    <col min="3" max="3" width="16.421875" style="1" customWidth="1"/>
    <col min="4" max="4" width="15.140625" style="1" customWidth="1"/>
    <col min="5" max="5" width="9.421875" style="1" customWidth="1"/>
    <col min="6" max="6" width="6.57421875" style="1" customWidth="1"/>
    <col min="7" max="7" width="8.421875" style="1" customWidth="1"/>
    <col min="8" max="10" width="6.00390625" style="2" customWidth="1"/>
    <col min="11" max="11" width="13.57421875" style="2" customWidth="1"/>
    <col min="12" max="12" width="9.57421875" style="2" customWidth="1"/>
    <col min="13" max="13" width="8.8515625" style="2" customWidth="1"/>
    <col min="14" max="14" width="6.28125" style="2" customWidth="1"/>
    <col min="15" max="16" width="8.140625" style="2" customWidth="1"/>
    <col min="17" max="17" width="8.28125" style="2" customWidth="1"/>
    <col min="18" max="18" width="15.00390625" style="2" customWidth="1"/>
    <col min="19" max="19" width="15.8515625" style="2" customWidth="1"/>
    <col min="20" max="20" width="14.00390625" style="2" customWidth="1"/>
    <col min="21" max="21" width="12.7109375" style="2" customWidth="1"/>
    <col min="22" max="22" width="15.00390625" style="2" customWidth="1"/>
    <col min="23" max="23" width="18.421875" style="2" customWidth="1"/>
    <col min="24" max="24" width="16.7109375" style="2" customWidth="1"/>
    <col min="25" max="25" width="14.28125" style="2" customWidth="1"/>
    <col min="26" max="26" width="15.8515625" style="2" customWidth="1"/>
    <col min="27" max="27" width="13.7109375" style="2" customWidth="1"/>
    <col min="28" max="28" width="13.8515625" style="2" customWidth="1"/>
    <col min="29" max="29" width="11.8515625" style="2" customWidth="1"/>
    <col min="30" max="30" width="11.28125" style="2" customWidth="1"/>
    <col min="31" max="31" width="12.140625" style="2" customWidth="1"/>
    <col min="32" max="32" width="13.57421875" style="2" customWidth="1"/>
    <col min="33" max="33" width="9.8515625" style="2" customWidth="1"/>
    <col min="34" max="34" width="10.00390625" style="2" customWidth="1"/>
    <col min="35" max="35" width="13.421875" style="3" customWidth="1"/>
    <col min="36" max="36" width="10.00390625" style="2" customWidth="1"/>
    <col min="37" max="37" width="10.28125" style="2" customWidth="1"/>
    <col min="38" max="38" width="11.28125" style="2" customWidth="1"/>
    <col min="39" max="42" width="10.00390625" style="2" customWidth="1"/>
    <col min="43" max="43" width="13.7109375" style="1" customWidth="1"/>
    <col min="44" max="44" width="11.421875" style="1" customWidth="1"/>
    <col min="45" max="45" width="11.00390625" style="1" customWidth="1"/>
    <col min="46" max="46" width="15.8515625" style="1" customWidth="1"/>
    <col min="47" max="47" width="16.140625" style="1" customWidth="1"/>
    <col min="48" max="52" width="12.28125" style="1" customWidth="1"/>
    <col min="53" max="55" width="11.8515625" style="1" customWidth="1"/>
    <col min="56" max="56" width="10.57421875" style="1" customWidth="1"/>
    <col min="57" max="57" width="14.00390625" style="1" customWidth="1"/>
    <col min="58" max="58" width="10.57421875" style="1" customWidth="1"/>
    <col min="59" max="59" width="9.140625" style="1" customWidth="1"/>
    <col min="60" max="60" width="12.140625" style="1" customWidth="1"/>
    <col min="61" max="61" width="13.57421875" style="1" customWidth="1"/>
    <col min="62" max="63" width="9.140625" style="1" customWidth="1"/>
    <col min="64" max="64" width="12.7109375" style="1" customWidth="1"/>
    <col min="65" max="65" width="12.140625" style="1" customWidth="1"/>
    <col min="66" max="66" width="10.8515625" style="1" customWidth="1"/>
    <col min="67" max="67" width="9.140625" style="1" customWidth="1"/>
    <col min="68" max="68" width="10.7109375" style="1" customWidth="1"/>
    <col min="69" max="69" width="9.140625" style="1" customWidth="1"/>
    <col min="70" max="70" width="11.7109375" style="1" customWidth="1"/>
    <col min="71" max="71" width="12.28125" style="1" customWidth="1"/>
    <col min="72" max="237" width="9.140625" style="1" customWidth="1"/>
  </cols>
  <sheetData>
    <row r="1" spans="1:71" s="4" customFormat="1" ht="47.25" customHeight="1">
      <c r="A1" s="263" t="s">
        <v>68</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64"/>
      <c r="AR1" s="264"/>
      <c r="AS1" s="264"/>
      <c r="AT1" s="264"/>
      <c r="AU1" s="264"/>
      <c r="AV1" s="264"/>
      <c r="AW1" s="264"/>
      <c r="AX1" s="264"/>
      <c r="AY1" s="264"/>
      <c r="AZ1" s="264"/>
      <c r="BA1" s="264"/>
      <c r="BB1" s="264"/>
      <c r="BC1" s="264"/>
      <c r="BD1" s="264"/>
      <c r="BE1" s="264"/>
      <c r="BF1" s="264"/>
      <c r="BG1" s="264"/>
      <c r="BH1" s="264"/>
      <c r="BI1" s="264"/>
      <c r="BJ1" s="264"/>
      <c r="BK1" s="264"/>
      <c r="BL1" s="264"/>
      <c r="BM1" s="264"/>
      <c r="BN1" s="264"/>
      <c r="BO1" s="264"/>
      <c r="BP1" s="264"/>
      <c r="BQ1" s="264"/>
      <c r="BR1" s="264"/>
      <c r="BS1" s="265"/>
    </row>
    <row r="2" spans="1:71" ht="66" customHeight="1">
      <c r="A2" s="266" t="s">
        <v>1</v>
      </c>
      <c r="B2" s="267" t="s">
        <v>50</v>
      </c>
      <c r="C2" s="268" t="s">
        <v>2</v>
      </c>
      <c r="D2" s="268"/>
      <c r="E2" s="268"/>
      <c r="F2" s="268"/>
      <c r="G2" s="268"/>
      <c r="H2" s="268"/>
      <c r="I2" s="268"/>
      <c r="J2" s="268"/>
      <c r="K2" s="268"/>
      <c r="L2" s="268"/>
      <c r="M2" s="268"/>
      <c r="N2" s="268"/>
      <c r="O2" s="268"/>
      <c r="P2" s="268"/>
      <c r="Q2" s="268"/>
      <c r="R2" s="268"/>
      <c r="S2" s="269" t="s">
        <v>3</v>
      </c>
      <c r="T2" s="269"/>
      <c r="U2" s="269"/>
      <c r="V2" s="254" t="s">
        <v>4</v>
      </c>
      <c r="W2" s="254"/>
      <c r="X2" s="254"/>
      <c r="Y2" s="254"/>
      <c r="Z2" s="254"/>
      <c r="AA2" s="254"/>
      <c r="AB2" s="254"/>
      <c r="AC2" s="254"/>
      <c r="AD2" s="254"/>
      <c r="AE2" s="254"/>
      <c r="AF2" s="254"/>
      <c r="AG2" s="254"/>
      <c r="AH2" s="254"/>
      <c r="AI2" s="254"/>
      <c r="AJ2" s="254"/>
      <c r="AK2" s="254"/>
      <c r="AL2" s="254"/>
      <c r="AM2" s="254"/>
      <c r="AN2" s="254"/>
      <c r="AO2" s="254"/>
      <c r="AP2" s="254"/>
      <c r="AQ2" s="254"/>
      <c r="AR2" s="254"/>
      <c r="AS2" s="254"/>
      <c r="AT2" s="254"/>
      <c r="AU2" s="254"/>
      <c r="AV2" s="254"/>
      <c r="AW2" s="254"/>
      <c r="AX2" s="254"/>
      <c r="AY2" s="254"/>
      <c r="AZ2" s="254"/>
      <c r="BA2" s="254"/>
      <c r="BB2" s="254"/>
      <c r="BC2" s="254"/>
      <c r="BD2" s="254"/>
      <c r="BE2" s="254"/>
      <c r="BF2" s="254"/>
      <c r="BG2" s="254"/>
      <c r="BH2" s="254"/>
      <c r="BI2" s="254"/>
      <c r="BJ2" s="254"/>
      <c r="BK2" s="254"/>
      <c r="BL2" s="255" t="s">
        <v>5</v>
      </c>
      <c r="BM2" s="255"/>
      <c r="BN2" s="255"/>
      <c r="BO2" s="255"/>
      <c r="BP2" s="255"/>
      <c r="BQ2" s="255"/>
      <c r="BR2" s="255"/>
      <c r="BS2" s="255"/>
    </row>
    <row r="3" spans="1:71" s="3" customFormat="1" ht="47.25" customHeight="1">
      <c r="A3" s="266"/>
      <c r="B3" s="267"/>
      <c r="C3" s="246" t="s">
        <v>51</v>
      </c>
      <c r="D3" s="247" t="s">
        <v>52</v>
      </c>
      <c r="E3" s="248" t="s">
        <v>6</v>
      </c>
      <c r="F3" s="248"/>
      <c r="G3" s="248"/>
      <c r="H3" s="248"/>
      <c r="I3" s="248"/>
      <c r="J3" s="248"/>
      <c r="K3" s="247" t="s">
        <v>53</v>
      </c>
      <c r="L3" s="274" t="s">
        <v>7</v>
      </c>
      <c r="M3" s="274"/>
      <c r="N3" s="274"/>
      <c r="O3" s="274"/>
      <c r="P3" s="274"/>
      <c r="Q3" s="274"/>
      <c r="R3" s="274"/>
      <c r="S3" s="272" t="s">
        <v>54</v>
      </c>
      <c r="T3" s="272" t="s">
        <v>55</v>
      </c>
      <c r="U3" s="272" t="s">
        <v>56</v>
      </c>
      <c r="V3" s="249" t="s">
        <v>8</v>
      </c>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60" t="s">
        <v>9</v>
      </c>
      <c r="AU3" s="260"/>
      <c r="AV3" s="260"/>
      <c r="AW3" s="260"/>
      <c r="AX3" s="260"/>
      <c r="AY3" s="260"/>
      <c r="AZ3" s="260"/>
      <c r="BA3" s="260"/>
      <c r="BB3" s="260"/>
      <c r="BC3" s="260"/>
      <c r="BD3" s="260"/>
      <c r="BE3" s="260"/>
      <c r="BF3" s="260"/>
      <c r="BG3" s="260"/>
      <c r="BH3" s="260"/>
      <c r="BI3" s="260"/>
      <c r="BJ3" s="260"/>
      <c r="BK3" s="260"/>
      <c r="BL3" s="270" t="s">
        <v>10</v>
      </c>
      <c r="BM3" s="270"/>
      <c r="BN3" s="256" t="s">
        <v>11</v>
      </c>
      <c r="BO3" s="256"/>
      <c r="BP3" s="256"/>
      <c r="BQ3" s="256"/>
      <c r="BR3" s="256"/>
      <c r="BS3" s="256"/>
    </row>
    <row r="4" spans="1:71" s="4" customFormat="1" ht="27.75" customHeight="1">
      <c r="A4" s="266"/>
      <c r="B4" s="267"/>
      <c r="C4" s="246"/>
      <c r="D4" s="247"/>
      <c r="E4" s="247" t="s">
        <v>12</v>
      </c>
      <c r="F4" s="247"/>
      <c r="G4" s="247" t="s">
        <v>13</v>
      </c>
      <c r="H4" s="247"/>
      <c r="I4" s="247" t="s">
        <v>14</v>
      </c>
      <c r="J4" s="247"/>
      <c r="K4" s="247"/>
      <c r="L4" s="261" t="s">
        <v>15</v>
      </c>
      <c r="M4" s="261"/>
      <c r="N4" s="261"/>
      <c r="O4" s="261"/>
      <c r="P4" s="261"/>
      <c r="Q4" s="261"/>
      <c r="R4" s="262" t="s">
        <v>16</v>
      </c>
      <c r="S4" s="272"/>
      <c r="T4" s="272"/>
      <c r="U4" s="272"/>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60"/>
      <c r="AU4" s="260"/>
      <c r="AV4" s="260"/>
      <c r="AW4" s="260"/>
      <c r="AX4" s="260"/>
      <c r="AY4" s="260"/>
      <c r="AZ4" s="260"/>
      <c r="BA4" s="260"/>
      <c r="BB4" s="260"/>
      <c r="BC4" s="260"/>
      <c r="BD4" s="260"/>
      <c r="BE4" s="260"/>
      <c r="BF4" s="260"/>
      <c r="BG4" s="260"/>
      <c r="BH4" s="260"/>
      <c r="BI4" s="260"/>
      <c r="BJ4" s="260"/>
      <c r="BK4" s="260"/>
      <c r="BL4" s="270"/>
      <c r="BM4" s="270"/>
      <c r="BN4" s="256" t="s">
        <v>17</v>
      </c>
      <c r="BO4" s="256"/>
      <c r="BP4" s="256" t="s">
        <v>13</v>
      </c>
      <c r="BQ4" s="256"/>
      <c r="BR4" s="256" t="s">
        <v>18</v>
      </c>
      <c r="BS4" s="256"/>
    </row>
    <row r="5" spans="1:71" s="4" customFormat="1" ht="22.5" customHeight="1">
      <c r="A5" s="266"/>
      <c r="B5" s="267"/>
      <c r="C5" s="246"/>
      <c r="D5" s="247"/>
      <c r="E5" s="247"/>
      <c r="F5" s="247"/>
      <c r="G5" s="247"/>
      <c r="H5" s="247"/>
      <c r="I5" s="247"/>
      <c r="J5" s="247"/>
      <c r="K5" s="247"/>
      <c r="L5" s="261"/>
      <c r="M5" s="261"/>
      <c r="N5" s="261"/>
      <c r="O5" s="261"/>
      <c r="P5" s="261"/>
      <c r="Q5" s="261"/>
      <c r="R5" s="262"/>
      <c r="S5" s="272"/>
      <c r="T5" s="272"/>
      <c r="U5" s="272"/>
      <c r="V5" s="257" t="s">
        <v>19</v>
      </c>
      <c r="W5" s="257"/>
      <c r="X5" s="257"/>
      <c r="Y5" s="258" t="s">
        <v>20</v>
      </c>
      <c r="Z5" s="258"/>
      <c r="AA5" s="258"/>
      <c r="AB5" s="259" t="s">
        <v>21</v>
      </c>
      <c r="AC5" s="259"/>
      <c r="AD5" s="259"/>
      <c r="AE5" s="259"/>
      <c r="AF5" s="259"/>
      <c r="AG5" s="259"/>
      <c r="AH5" s="259"/>
      <c r="AI5" s="259"/>
      <c r="AJ5" s="259"/>
      <c r="AK5" s="259"/>
      <c r="AL5" s="259"/>
      <c r="AM5" s="259"/>
      <c r="AN5" s="259"/>
      <c r="AO5" s="259"/>
      <c r="AP5" s="259"/>
      <c r="AQ5" s="259"/>
      <c r="AR5" s="259"/>
      <c r="AS5" s="259"/>
      <c r="AT5" s="273" t="s">
        <v>19</v>
      </c>
      <c r="AU5" s="273"/>
      <c r="AV5" s="273"/>
      <c r="AW5" s="272" t="s">
        <v>22</v>
      </c>
      <c r="AX5" s="272"/>
      <c r="AY5" s="272"/>
      <c r="AZ5" s="272"/>
      <c r="BA5" s="272"/>
      <c r="BB5" s="272"/>
      <c r="BC5" s="272"/>
      <c r="BD5" s="272"/>
      <c r="BE5" s="272"/>
      <c r="BF5" s="272"/>
      <c r="BG5" s="272"/>
      <c r="BH5" s="272"/>
      <c r="BI5" s="272"/>
      <c r="BJ5" s="272"/>
      <c r="BK5" s="272"/>
      <c r="BL5" s="270"/>
      <c r="BM5" s="270"/>
      <c r="BN5" s="256"/>
      <c r="BO5" s="256"/>
      <c r="BP5" s="256"/>
      <c r="BQ5" s="256"/>
      <c r="BR5" s="256"/>
      <c r="BS5" s="256"/>
    </row>
    <row r="6" spans="1:71" s="4" customFormat="1" ht="23.25" customHeight="1">
      <c r="A6" s="266"/>
      <c r="B6" s="267"/>
      <c r="C6" s="246"/>
      <c r="D6" s="247"/>
      <c r="E6" s="247"/>
      <c r="F6" s="247"/>
      <c r="G6" s="247"/>
      <c r="H6" s="247"/>
      <c r="I6" s="247"/>
      <c r="J6" s="247"/>
      <c r="K6" s="247"/>
      <c r="L6" s="251" t="s">
        <v>23</v>
      </c>
      <c r="M6" s="251" t="s">
        <v>24</v>
      </c>
      <c r="N6" s="251" t="s">
        <v>25</v>
      </c>
      <c r="O6" s="251" t="s">
        <v>26</v>
      </c>
      <c r="P6" s="251" t="s">
        <v>27</v>
      </c>
      <c r="Q6" s="251" t="s">
        <v>28</v>
      </c>
      <c r="R6" s="262"/>
      <c r="S6" s="272"/>
      <c r="T6" s="272"/>
      <c r="U6" s="272"/>
      <c r="V6" s="257"/>
      <c r="W6" s="257"/>
      <c r="X6" s="257"/>
      <c r="Y6" s="258"/>
      <c r="Z6" s="258"/>
      <c r="AA6" s="258"/>
      <c r="AB6" s="259" t="s">
        <v>29</v>
      </c>
      <c r="AC6" s="259"/>
      <c r="AD6" s="259"/>
      <c r="AE6" s="259"/>
      <c r="AF6" s="259"/>
      <c r="AG6" s="259"/>
      <c r="AH6" s="259" t="s">
        <v>30</v>
      </c>
      <c r="AI6" s="259"/>
      <c r="AJ6" s="259"/>
      <c r="AK6" s="259"/>
      <c r="AL6" s="259"/>
      <c r="AM6" s="259"/>
      <c r="AN6" s="259" t="s">
        <v>31</v>
      </c>
      <c r="AO6" s="259"/>
      <c r="AP6" s="259"/>
      <c r="AQ6" s="259"/>
      <c r="AR6" s="259"/>
      <c r="AS6" s="259"/>
      <c r="AT6" s="273"/>
      <c r="AU6" s="273"/>
      <c r="AV6" s="273"/>
      <c r="AW6" s="272"/>
      <c r="AX6" s="272"/>
      <c r="AY6" s="272"/>
      <c r="AZ6" s="272"/>
      <c r="BA6" s="272"/>
      <c r="BB6" s="272"/>
      <c r="BC6" s="272"/>
      <c r="BD6" s="272"/>
      <c r="BE6" s="272"/>
      <c r="BF6" s="272"/>
      <c r="BG6" s="272"/>
      <c r="BH6" s="272"/>
      <c r="BI6" s="272"/>
      <c r="BJ6" s="272"/>
      <c r="BK6" s="272"/>
      <c r="BL6" s="270"/>
      <c r="BM6" s="270"/>
      <c r="BN6" s="256"/>
      <c r="BO6" s="256"/>
      <c r="BP6" s="256"/>
      <c r="BQ6" s="256"/>
      <c r="BR6" s="256"/>
      <c r="BS6" s="256"/>
    </row>
    <row r="7" spans="1:71" s="4" customFormat="1" ht="42" customHeight="1">
      <c r="A7" s="266"/>
      <c r="B7" s="267"/>
      <c r="C7" s="246"/>
      <c r="D7" s="247"/>
      <c r="E7" s="276" t="s">
        <v>32</v>
      </c>
      <c r="F7" s="271" t="s">
        <v>33</v>
      </c>
      <c r="G7" s="276" t="s">
        <v>32</v>
      </c>
      <c r="H7" s="271" t="s">
        <v>33</v>
      </c>
      <c r="I7" s="276" t="s">
        <v>32</v>
      </c>
      <c r="J7" s="271" t="s">
        <v>33</v>
      </c>
      <c r="K7" s="247"/>
      <c r="L7" s="251"/>
      <c r="M7" s="251"/>
      <c r="N7" s="251"/>
      <c r="O7" s="251"/>
      <c r="P7" s="251"/>
      <c r="Q7" s="251"/>
      <c r="R7" s="262"/>
      <c r="S7" s="272"/>
      <c r="T7" s="272"/>
      <c r="U7" s="272"/>
      <c r="V7" s="252" t="s">
        <v>57</v>
      </c>
      <c r="W7" s="252" t="s">
        <v>58</v>
      </c>
      <c r="X7" s="252" t="s">
        <v>59</v>
      </c>
      <c r="Y7" s="252" t="s">
        <v>60</v>
      </c>
      <c r="Z7" s="252" t="s">
        <v>61</v>
      </c>
      <c r="AA7" s="252" t="s">
        <v>62</v>
      </c>
      <c r="AB7" s="259" t="s">
        <v>32</v>
      </c>
      <c r="AC7" s="259"/>
      <c r="AD7" s="259"/>
      <c r="AE7" s="275" t="s">
        <v>34</v>
      </c>
      <c r="AF7" s="275"/>
      <c r="AG7" s="275"/>
      <c r="AH7" s="259" t="s">
        <v>32</v>
      </c>
      <c r="AI7" s="259"/>
      <c r="AJ7" s="259"/>
      <c r="AK7" s="275" t="s">
        <v>34</v>
      </c>
      <c r="AL7" s="275"/>
      <c r="AM7" s="275"/>
      <c r="AN7" s="259" t="s">
        <v>32</v>
      </c>
      <c r="AO7" s="259"/>
      <c r="AP7" s="259"/>
      <c r="AQ7" s="275" t="s">
        <v>34</v>
      </c>
      <c r="AR7" s="275"/>
      <c r="AS7" s="275"/>
      <c r="AT7" s="252" t="s">
        <v>63</v>
      </c>
      <c r="AU7" s="252" t="s">
        <v>64</v>
      </c>
      <c r="AV7" s="252" t="s">
        <v>65</v>
      </c>
      <c r="AW7" s="272" t="s">
        <v>15</v>
      </c>
      <c r="AX7" s="272"/>
      <c r="AY7" s="272"/>
      <c r="AZ7" s="272"/>
      <c r="BA7" s="272"/>
      <c r="BB7" s="272"/>
      <c r="BC7" s="272"/>
      <c r="BD7" s="272"/>
      <c r="BE7" s="272"/>
      <c r="BF7" s="272"/>
      <c r="BG7" s="272"/>
      <c r="BH7" s="272"/>
      <c r="BI7" s="272" t="s">
        <v>35</v>
      </c>
      <c r="BJ7" s="272"/>
      <c r="BK7" s="272"/>
      <c r="BL7" s="256" t="s">
        <v>66</v>
      </c>
      <c r="BM7" s="256" t="s">
        <v>67</v>
      </c>
      <c r="BN7" s="277" t="s">
        <v>36</v>
      </c>
      <c r="BO7" s="277" t="s">
        <v>37</v>
      </c>
      <c r="BP7" s="277" t="s">
        <v>36</v>
      </c>
      <c r="BQ7" s="277" t="s">
        <v>37</v>
      </c>
      <c r="BR7" s="277" t="s">
        <v>36</v>
      </c>
      <c r="BS7" s="277" t="s">
        <v>37</v>
      </c>
    </row>
    <row r="8" spans="1:71" s="4" customFormat="1" ht="45" customHeight="1">
      <c r="A8" s="266"/>
      <c r="B8" s="267"/>
      <c r="C8" s="246"/>
      <c r="D8" s="247"/>
      <c r="E8" s="276"/>
      <c r="F8" s="271"/>
      <c r="G8" s="276"/>
      <c r="H8" s="271"/>
      <c r="I8" s="276"/>
      <c r="J8" s="271"/>
      <c r="K8" s="247"/>
      <c r="L8" s="251"/>
      <c r="M8" s="251"/>
      <c r="N8" s="251"/>
      <c r="O8" s="251"/>
      <c r="P8" s="251"/>
      <c r="Q8" s="251"/>
      <c r="R8" s="262"/>
      <c r="S8" s="272"/>
      <c r="T8" s="272"/>
      <c r="U8" s="272"/>
      <c r="V8" s="252"/>
      <c r="W8" s="252"/>
      <c r="X8" s="252"/>
      <c r="Y8" s="252"/>
      <c r="Z8" s="252"/>
      <c r="AA8" s="252"/>
      <c r="AB8" s="272" t="s">
        <v>38</v>
      </c>
      <c r="AC8" s="272" t="s">
        <v>39</v>
      </c>
      <c r="AD8" s="272" t="s">
        <v>40</v>
      </c>
      <c r="AE8" s="253" t="s">
        <v>38</v>
      </c>
      <c r="AF8" s="253" t="s">
        <v>39</v>
      </c>
      <c r="AG8" s="253" t="s">
        <v>40</v>
      </c>
      <c r="AH8" s="272" t="s">
        <v>38</v>
      </c>
      <c r="AI8" s="272" t="s">
        <v>39</v>
      </c>
      <c r="AJ8" s="272" t="s">
        <v>40</v>
      </c>
      <c r="AK8" s="253" t="s">
        <v>38</v>
      </c>
      <c r="AL8" s="253" t="s">
        <v>39</v>
      </c>
      <c r="AM8" s="253" t="s">
        <v>40</v>
      </c>
      <c r="AN8" s="272" t="s">
        <v>41</v>
      </c>
      <c r="AO8" s="272" t="s">
        <v>42</v>
      </c>
      <c r="AP8" s="272" t="s">
        <v>43</v>
      </c>
      <c r="AQ8" s="253" t="s">
        <v>41</v>
      </c>
      <c r="AR8" s="253" t="s">
        <v>42</v>
      </c>
      <c r="AS8" s="253" t="s">
        <v>43</v>
      </c>
      <c r="AT8" s="252"/>
      <c r="AU8" s="252"/>
      <c r="AV8" s="252"/>
      <c r="AW8" s="272" t="s">
        <v>44</v>
      </c>
      <c r="AX8" s="272" t="s">
        <v>24</v>
      </c>
      <c r="AY8" s="272"/>
      <c r="AZ8" s="272"/>
      <c r="BA8" s="272" t="s">
        <v>25</v>
      </c>
      <c r="BB8" s="272"/>
      <c r="BC8" s="272"/>
      <c r="BD8" s="272" t="s">
        <v>26</v>
      </c>
      <c r="BE8" s="272" t="s">
        <v>45</v>
      </c>
      <c r="BF8" s="272"/>
      <c r="BG8" s="272"/>
      <c r="BH8" s="272" t="s">
        <v>46</v>
      </c>
      <c r="BI8" s="278" t="s">
        <v>47</v>
      </c>
      <c r="BJ8" s="278"/>
      <c r="BK8" s="278"/>
      <c r="BL8" s="256"/>
      <c r="BM8" s="256"/>
      <c r="BN8" s="277"/>
      <c r="BO8" s="277"/>
      <c r="BP8" s="277"/>
      <c r="BQ8" s="277"/>
      <c r="BR8" s="277"/>
      <c r="BS8" s="277"/>
    </row>
    <row r="9" spans="1:71" s="4" customFormat="1" ht="62.25" customHeight="1">
      <c r="A9" s="266"/>
      <c r="B9" s="267"/>
      <c r="C9" s="246"/>
      <c r="D9" s="247"/>
      <c r="E9" s="276"/>
      <c r="F9" s="271"/>
      <c r="G9" s="276"/>
      <c r="H9" s="271"/>
      <c r="I9" s="276"/>
      <c r="J9" s="271"/>
      <c r="K9" s="247"/>
      <c r="L9" s="251"/>
      <c r="M9" s="251"/>
      <c r="N9" s="251"/>
      <c r="O9" s="251"/>
      <c r="P9" s="251"/>
      <c r="Q9" s="251"/>
      <c r="R9" s="262"/>
      <c r="S9" s="272"/>
      <c r="T9" s="272"/>
      <c r="U9" s="272"/>
      <c r="V9" s="252"/>
      <c r="W9" s="252"/>
      <c r="X9" s="252"/>
      <c r="Y9" s="252"/>
      <c r="Z9" s="252"/>
      <c r="AA9" s="252"/>
      <c r="AB9" s="272"/>
      <c r="AC9" s="272"/>
      <c r="AD9" s="272"/>
      <c r="AE9" s="253"/>
      <c r="AF9" s="253"/>
      <c r="AG9" s="253"/>
      <c r="AH9" s="272"/>
      <c r="AI9" s="272"/>
      <c r="AJ9" s="272"/>
      <c r="AK9" s="253"/>
      <c r="AL9" s="253"/>
      <c r="AM9" s="253"/>
      <c r="AN9" s="272"/>
      <c r="AO9" s="272"/>
      <c r="AP9" s="272"/>
      <c r="AQ9" s="253"/>
      <c r="AR9" s="253"/>
      <c r="AS9" s="253"/>
      <c r="AT9" s="252"/>
      <c r="AU9" s="252"/>
      <c r="AV9" s="252"/>
      <c r="AW9" s="272"/>
      <c r="AX9" s="5" t="s">
        <v>48</v>
      </c>
      <c r="AY9" s="5" t="s">
        <v>39</v>
      </c>
      <c r="AZ9" s="5" t="s">
        <v>40</v>
      </c>
      <c r="BA9" s="5" t="s">
        <v>48</v>
      </c>
      <c r="BB9" s="5" t="s">
        <v>39</v>
      </c>
      <c r="BC9" s="5" t="s">
        <v>40</v>
      </c>
      <c r="BD9" s="272"/>
      <c r="BE9" s="5" t="s">
        <v>48</v>
      </c>
      <c r="BF9" s="5" t="s">
        <v>39</v>
      </c>
      <c r="BG9" s="5" t="s">
        <v>40</v>
      </c>
      <c r="BH9" s="272"/>
      <c r="BI9" s="6" t="s">
        <v>48</v>
      </c>
      <c r="BJ9" s="5" t="s">
        <v>39</v>
      </c>
      <c r="BK9" s="5" t="s">
        <v>40</v>
      </c>
      <c r="BL9" s="256"/>
      <c r="BM9" s="256"/>
      <c r="BN9" s="277"/>
      <c r="BO9" s="277"/>
      <c r="BP9" s="277"/>
      <c r="BQ9" s="277"/>
      <c r="BR9" s="277"/>
      <c r="BS9" s="277"/>
    </row>
    <row r="10" spans="1:71" s="4" customFormat="1" ht="15" customHeight="1">
      <c r="A10" s="7">
        <v>1</v>
      </c>
      <c r="B10" s="7">
        <v>2</v>
      </c>
      <c r="C10" s="7">
        <v>3</v>
      </c>
      <c r="D10" s="7">
        <v>4</v>
      </c>
      <c r="E10" s="7">
        <v>5</v>
      </c>
      <c r="F10" s="7">
        <v>6</v>
      </c>
      <c r="G10" s="7">
        <v>7</v>
      </c>
      <c r="H10" s="7">
        <v>8</v>
      </c>
      <c r="I10" s="7">
        <v>9</v>
      </c>
      <c r="J10" s="7">
        <v>10</v>
      </c>
      <c r="K10" s="7">
        <v>11</v>
      </c>
      <c r="L10" s="7">
        <v>12</v>
      </c>
      <c r="M10" s="7">
        <v>13</v>
      </c>
      <c r="N10" s="7">
        <v>14</v>
      </c>
      <c r="O10" s="7">
        <v>15</v>
      </c>
      <c r="P10" s="7">
        <v>16</v>
      </c>
      <c r="Q10" s="7">
        <v>17</v>
      </c>
      <c r="R10" s="7">
        <v>18</v>
      </c>
      <c r="S10" s="7">
        <v>19</v>
      </c>
      <c r="T10" s="7">
        <v>20</v>
      </c>
      <c r="U10" s="7">
        <v>21</v>
      </c>
      <c r="V10" s="7">
        <v>22</v>
      </c>
      <c r="W10" s="7">
        <v>23</v>
      </c>
      <c r="X10" s="7">
        <v>24</v>
      </c>
      <c r="Y10" s="7">
        <v>25</v>
      </c>
      <c r="Z10" s="7">
        <v>26</v>
      </c>
      <c r="AA10" s="7">
        <v>27</v>
      </c>
      <c r="AB10" s="7">
        <v>28</v>
      </c>
      <c r="AC10" s="7">
        <v>29</v>
      </c>
      <c r="AD10" s="7">
        <v>30</v>
      </c>
      <c r="AE10" s="7">
        <v>31</v>
      </c>
      <c r="AF10" s="7">
        <v>32</v>
      </c>
      <c r="AG10" s="7">
        <v>33</v>
      </c>
      <c r="AH10" s="7">
        <v>34</v>
      </c>
      <c r="AI10" s="7">
        <v>35</v>
      </c>
      <c r="AJ10" s="7">
        <v>36</v>
      </c>
      <c r="AK10" s="7">
        <v>37</v>
      </c>
      <c r="AL10" s="7">
        <v>38</v>
      </c>
      <c r="AM10" s="7">
        <v>39</v>
      </c>
      <c r="AN10" s="7">
        <v>40</v>
      </c>
      <c r="AO10" s="7">
        <v>41</v>
      </c>
      <c r="AP10" s="7">
        <v>42</v>
      </c>
      <c r="AQ10" s="7">
        <v>43</v>
      </c>
      <c r="AR10" s="7">
        <v>44</v>
      </c>
      <c r="AS10" s="7">
        <v>45</v>
      </c>
      <c r="AT10" s="7">
        <v>46</v>
      </c>
      <c r="AU10" s="7">
        <v>47</v>
      </c>
      <c r="AV10" s="7">
        <v>48</v>
      </c>
      <c r="AW10" s="7">
        <v>49</v>
      </c>
      <c r="AX10" s="7">
        <v>50</v>
      </c>
      <c r="AY10" s="7">
        <v>51</v>
      </c>
      <c r="AZ10" s="7">
        <v>52</v>
      </c>
      <c r="BA10" s="7">
        <v>53</v>
      </c>
      <c r="BB10" s="7">
        <v>54</v>
      </c>
      <c r="BC10" s="7">
        <v>55</v>
      </c>
      <c r="BD10" s="7">
        <v>56</v>
      </c>
      <c r="BE10" s="7">
        <v>57</v>
      </c>
      <c r="BF10" s="7">
        <v>58</v>
      </c>
      <c r="BG10" s="7">
        <v>59</v>
      </c>
      <c r="BH10" s="7">
        <v>60</v>
      </c>
      <c r="BI10" s="7">
        <v>61</v>
      </c>
      <c r="BJ10" s="7">
        <v>62</v>
      </c>
      <c r="BK10" s="7">
        <v>63</v>
      </c>
      <c r="BL10" s="7">
        <v>64</v>
      </c>
      <c r="BM10" s="7">
        <v>65</v>
      </c>
      <c r="BN10" s="7">
        <v>66</v>
      </c>
      <c r="BO10" s="7">
        <v>67</v>
      </c>
      <c r="BP10" s="7">
        <v>68</v>
      </c>
      <c r="BQ10" s="7">
        <v>69</v>
      </c>
      <c r="BR10" s="7">
        <v>70</v>
      </c>
      <c r="BS10" s="7">
        <v>71</v>
      </c>
    </row>
    <row r="11" spans="1:71" s="4" customFormat="1" ht="63.75" customHeight="1">
      <c r="A11" s="49" t="s">
        <v>109</v>
      </c>
      <c r="B11" s="50">
        <f>C11+K11</f>
        <v>1</v>
      </c>
      <c r="C11" s="50">
        <f>E11+G11+I11</f>
        <v>1</v>
      </c>
      <c r="D11" s="50">
        <f>F11+H11+J11</f>
        <v>0</v>
      </c>
      <c r="E11" s="49"/>
      <c r="F11" s="49"/>
      <c r="G11" s="49">
        <v>1</v>
      </c>
      <c r="H11" s="49"/>
      <c r="I11" s="49"/>
      <c r="J11" s="49"/>
      <c r="K11" s="49">
        <f aca="true" t="shared" si="0" ref="K11:K32">L11+M11+N11+O11+P11+Q11+R11</f>
        <v>0</v>
      </c>
      <c r="L11" s="49"/>
      <c r="M11" s="50"/>
      <c r="N11" s="50"/>
      <c r="O11" s="49"/>
      <c r="P11" s="49"/>
      <c r="Q11" s="49"/>
      <c r="R11" s="49"/>
      <c r="S11" s="51">
        <f aca="true" t="shared" si="1" ref="S11:U32">V11+AT11</f>
        <v>935.2</v>
      </c>
      <c r="T11" s="52">
        <f t="shared" si="1"/>
        <v>696.7</v>
      </c>
      <c r="U11" s="52">
        <f t="shared" si="1"/>
        <v>238.5</v>
      </c>
      <c r="V11" s="52">
        <f>AB11+AH11+AN11</f>
        <v>935.2</v>
      </c>
      <c r="W11" s="51">
        <f>AC11+AI11+AO11</f>
        <v>696.7</v>
      </c>
      <c r="X11" s="51">
        <f>AD11+AJ11+AP11</f>
        <v>238.5</v>
      </c>
      <c r="Y11" s="51">
        <f>AE11+AK11+AQ11</f>
        <v>0</v>
      </c>
      <c r="Z11" s="51">
        <f>AF11+AL11+AR11</f>
        <v>0</v>
      </c>
      <c r="AA11" s="51">
        <f>AG11+AM11+AS111</f>
        <v>0</v>
      </c>
      <c r="AB11" s="51"/>
      <c r="AC11" s="51"/>
      <c r="AD11" s="51">
        <f aca="true" t="shared" si="2" ref="AD11:AD32">AB11-AC11</f>
        <v>0</v>
      </c>
      <c r="AE11" s="52"/>
      <c r="AF11" s="51"/>
      <c r="AG11" s="51">
        <f aca="true" t="shared" si="3" ref="AG11:AG32">AE11-AF11</f>
        <v>0</v>
      </c>
      <c r="AH11" s="52">
        <v>935.2</v>
      </c>
      <c r="AI11" s="52">
        <v>696.7</v>
      </c>
      <c r="AJ11" s="52">
        <f aca="true" t="shared" si="4" ref="AJ11:AJ32">AH11-AI11</f>
        <v>238.5</v>
      </c>
      <c r="AK11" s="52"/>
      <c r="AL11" s="52"/>
      <c r="AM11" s="52">
        <f aca="true" t="shared" si="5" ref="AM11:AM32">AK11-AL11</f>
        <v>0</v>
      </c>
      <c r="AN11" s="52"/>
      <c r="AO11" s="52"/>
      <c r="AP11" s="52">
        <f aca="true" t="shared" si="6" ref="AP11:AP32">AN11-AO11</f>
        <v>0</v>
      </c>
      <c r="AQ11" s="52"/>
      <c r="AR11" s="52"/>
      <c r="AS11" s="52">
        <f aca="true" t="shared" si="7" ref="AS11:AS32">AQ11-AR11</f>
        <v>0</v>
      </c>
      <c r="AT11" s="52">
        <f aca="true" t="shared" si="8" ref="AT11:AT32">AW11+AX11+BA11+BD11+BE11+BH11+BI11</f>
        <v>0</v>
      </c>
      <c r="AU11" s="52">
        <f aca="true" t="shared" si="9" ref="AU11:AU32">AW11+AY11+BB11+BD11+BF11+BH11+BJ11</f>
        <v>0</v>
      </c>
      <c r="AV11" s="52">
        <f aca="true" t="shared" si="10" ref="AV11:AV32">AZ11+BC11+BG11+BK11</f>
        <v>0</v>
      </c>
      <c r="AW11" s="52"/>
      <c r="AX11" s="52"/>
      <c r="AY11" s="52"/>
      <c r="AZ11" s="52">
        <f aca="true" t="shared" si="11" ref="AZ11:AZ32">AX11-AY11</f>
        <v>0</v>
      </c>
      <c r="BA11" s="52"/>
      <c r="BB11" s="52"/>
      <c r="BC11" s="52">
        <f aca="true" t="shared" si="12" ref="BC11:BC32">BA11-BB11</f>
        <v>0</v>
      </c>
      <c r="BD11" s="52"/>
      <c r="BE11" s="53"/>
      <c r="BF11" s="53"/>
      <c r="BG11" s="53">
        <f aca="true" t="shared" si="13" ref="BG11:BG32">BE11-BF11</f>
        <v>0</v>
      </c>
      <c r="BH11" s="53"/>
      <c r="BI11" s="53"/>
      <c r="BJ11" s="53"/>
      <c r="BK11" s="53">
        <f aca="true" t="shared" si="14" ref="BK11:BK32">BI11-BJ11</f>
        <v>0</v>
      </c>
      <c r="BL11" s="54">
        <f>BN11+BP11+BR11</f>
        <v>4</v>
      </c>
      <c r="BM11" s="55">
        <f>BO11+BQ11+BS11</f>
        <v>4</v>
      </c>
      <c r="BN11" s="56"/>
      <c r="BO11" s="51"/>
      <c r="BP11" s="57">
        <v>4</v>
      </c>
      <c r="BQ11" s="57">
        <v>4</v>
      </c>
      <c r="BR11" s="57"/>
      <c r="BS11" s="57"/>
    </row>
    <row r="12" spans="1:71" s="4" customFormat="1" ht="53.25" customHeight="1">
      <c r="A12" s="49" t="s">
        <v>108</v>
      </c>
      <c r="B12" s="50">
        <f aca="true" t="shared" si="15" ref="B12:B32">C12+K12</f>
        <v>1</v>
      </c>
      <c r="C12" s="50">
        <f aca="true" t="shared" si="16" ref="C12:D32">E12+G12+I12</f>
        <v>1</v>
      </c>
      <c r="D12" s="50">
        <f t="shared" si="16"/>
        <v>0</v>
      </c>
      <c r="E12" s="49"/>
      <c r="F12" s="49"/>
      <c r="G12" s="49">
        <v>1</v>
      </c>
      <c r="H12" s="49"/>
      <c r="I12" s="49"/>
      <c r="J12" s="49"/>
      <c r="K12" s="49">
        <f t="shared" si="0"/>
        <v>0</v>
      </c>
      <c r="L12" s="49"/>
      <c r="M12" s="50"/>
      <c r="N12" s="50"/>
      <c r="O12" s="49"/>
      <c r="P12" s="49"/>
      <c r="Q12" s="49"/>
      <c r="R12" s="49"/>
      <c r="S12" s="51">
        <f t="shared" si="1"/>
        <v>262.4</v>
      </c>
      <c r="T12" s="52">
        <f t="shared" si="1"/>
        <v>208.7</v>
      </c>
      <c r="U12" s="52">
        <f t="shared" si="1"/>
        <v>53.69999999999999</v>
      </c>
      <c r="V12" s="52">
        <f aca="true" t="shared" si="17" ref="V12:Z32">AB12+AH12+AN12</f>
        <v>262.4</v>
      </c>
      <c r="W12" s="51">
        <f t="shared" si="17"/>
        <v>208.7</v>
      </c>
      <c r="X12" s="51">
        <f t="shared" si="17"/>
        <v>53.69999999999999</v>
      </c>
      <c r="Y12" s="51">
        <f t="shared" si="17"/>
        <v>0</v>
      </c>
      <c r="Z12" s="51">
        <f t="shared" si="17"/>
        <v>0</v>
      </c>
      <c r="AA12" s="51">
        <f aca="true" t="shared" si="18" ref="AA12:AA32">AG12+AM12+AS112</f>
        <v>0</v>
      </c>
      <c r="AB12" s="51"/>
      <c r="AC12" s="51"/>
      <c r="AD12" s="51">
        <f t="shared" si="2"/>
        <v>0</v>
      </c>
      <c r="AE12" s="52"/>
      <c r="AF12" s="51"/>
      <c r="AG12" s="51">
        <f t="shared" si="3"/>
        <v>0</v>
      </c>
      <c r="AH12" s="52">
        <v>262.4</v>
      </c>
      <c r="AI12" s="52">
        <v>208.7</v>
      </c>
      <c r="AJ12" s="52">
        <f t="shared" si="4"/>
        <v>53.69999999999999</v>
      </c>
      <c r="AK12" s="52"/>
      <c r="AL12" s="52"/>
      <c r="AM12" s="52">
        <f t="shared" si="5"/>
        <v>0</v>
      </c>
      <c r="AN12" s="52"/>
      <c r="AO12" s="52"/>
      <c r="AP12" s="52">
        <f t="shared" si="6"/>
        <v>0</v>
      </c>
      <c r="AQ12" s="52"/>
      <c r="AR12" s="52"/>
      <c r="AS12" s="52">
        <f t="shared" si="7"/>
        <v>0</v>
      </c>
      <c r="AT12" s="52">
        <f t="shared" si="8"/>
        <v>0</v>
      </c>
      <c r="AU12" s="52">
        <f t="shared" si="9"/>
        <v>0</v>
      </c>
      <c r="AV12" s="52">
        <f t="shared" si="10"/>
        <v>0</v>
      </c>
      <c r="AW12" s="52"/>
      <c r="AX12" s="52"/>
      <c r="AY12" s="52"/>
      <c r="AZ12" s="52">
        <f t="shared" si="11"/>
        <v>0</v>
      </c>
      <c r="BA12" s="52"/>
      <c r="BB12" s="52"/>
      <c r="BC12" s="52">
        <f t="shared" si="12"/>
        <v>0</v>
      </c>
      <c r="BD12" s="52"/>
      <c r="BE12" s="53"/>
      <c r="BF12" s="53"/>
      <c r="BG12" s="53">
        <f t="shared" si="13"/>
        <v>0</v>
      </c>
      <c r="BH12" s="53"/>
      <c r="BI12" s="53"/>
      <c r="BJ12" s="53"/>
      <c r="BK12" s="53">
        <f t="shared" si="14"/>
        <v>0</v>
      </c>
      <c r="BL12" s="54">
        <f aca="true" t="shared" si="19" ref="BL12:BM32">BN12+BP12+BR12</f>
        <v>2</v>
      </c>
      <c r="BM12" s="55">
        <f t="shared" si="19"/>
        <v>2</v>
      </c>
      <c r="BN12" s="56"/>
      <c r="BO12" s="51"/>
      <c r="BP12" s="57">
        <v>2</v>
      </c>
      <c r="BQ12" s="57">
        <v>2</v>
      </c>
      <c r="BR12" s="57"/>
      <c r="BS12" s="57"/>
    </row>
    <row r="13" spans="1:71" s="4" customFormat="1" ht="64.5" customHeight="1">
      <c r="A13" s="49" t="s">
        <v>107</v>
      </c>
      <c r="B13" s="50">
        <f t="shared" si="15"/>
        <v>1</v>
      </c>
      <c r="C13" s="50">
        <f t="shared" si="16"/>
        <v>1</v>
      </c>
      <c r="D13" s="50">
        <f t="shared" si="16"/>
        <v>0</v>
      </c>
      <c r="E13" s="49"/>
      <c r="F13" s="49"/>
      <c r="G13" s="49">
        <v>1</v>
      </c>
      <c r="H13" s="49"/>
      <c r="I13" s="49"/>
      <c r="J13" s="49"/>
      <c r="K13" s="49">
        <f t="shared" si="0"/>
        <v>0</v>
      </c>
      <c r="L13" s="49"/>
      <c r="M13" s="50"/>
      <c r="N13" s="50"/>
      <c r="O13" s="49"/>
      <c r="P13" s="49"/>
      <c r="Q13" s="49"/>
      <c r="R13" s="49"/>
      <c r="S13" s="51">
        <f t="shared" si="1"/>
        <v>15906.8</v>
      </c>
      <c r="T13" s="52">
        <f t="shared" si="1"/>
        <v>12725.5</v>
      </c>
      <c r="U13" s="52">
        <f t="shared" si="1"/>
        <v>3181.2999999999993</v>
      </c>
      <c r="V13" s="52">
        <f t="shared" si="17"/>
        <v>15906.8</v>
      </c>
      <c r="W13" s="51">
        <f t="shared" si="17"/>
        <v>12725.5</v>
      </c>
      <c r="X13" s="51">
        <f t="shared" si="17"/>
        <v>3181.2999999999993</v>
      </c>
      <c r="Y13" s="51">
        <f t="shared" si="17"/>
        <v>0</v>
      </c>
      <c r="Z13" s="51">
        <f t="shared" si="17"/>
        <v>0</v>
      </c>
      <c r="AA13" s="51">
        <f t="shared" si="18"/>
        <v>0</v>
      </c>
      <c r="AB13" s="51"/>
      <c r="AC13" s="51"/>
      <c r="AD13" s="51">
        <f t="shared" si="2"/>
        <v>0</v>
      </c>
      <c r="AE13" s="52"/>
      <c r="AF13" s="51"/>
      <c r="AG13" s="51">
        <f t="shared" si="3"/>
        <v>0</v>
      </c>
      <c r="AH13" s="52">
        <v>15906.8</v>
      </c>
      <c r="AI13" s="52">
        <v>12725.5</v>
      </c>
      <c r="AJ13" s="52">
        <f t="shared" si="4"/>
        <v>3181.2999999999993</v>
      </c>
      <c r="AK13" s="52"/>
      <c r="AL13" s="52"/>
      <c r="AM13" s="52">
        <f t="shared" si="5"/>
        <v>0</v>
      </c>
      <c r="AN13" s="52"/>
      <c r="AO13" s="52"/>
      <c r="AP13" s="52">
        <f t="shared" si="6"/>
        <v>0</v>
      </c>
      <c r="AQ13" s="52"/>
      <c r="AR13" s="52"/>
      <c r="AS13" s="52">
        <f t="shared" si="7"/>
        <v>0</v>
      </c>
      <c r="AT13" s="52">
        <f t="shared" si="8"/>
        <v>0</v>
      </c>
      <c r="AU13" s="52">
        <f t="shared" si="9"/>
        <v>0</v>
      </c>
      <c r="AV13" s="52">
        <f t="shared" si="10"/>
        <v>0</v>
      </c>
      <c r="AW13" s="52"/>
      <c r="AX13" s="52"/>
      <c r="AY13" s="52"/>
      <c r="AZ13" s="52">
        <f t="shared" si="11"/>
        <v>0</v>
      </c>
      <c r="BA13" s="52"/>
      <c r="BB13" s="52"/>
      <c r="BC13" s="52">
        <f t="shared" si="12"/>
        <v>0</v>
      </c>
      <c r="BD13" s="52"/>
      <c r="BE13" s="53"/>
      <c r="BF13" s="53"/>
      <c r="BG13" s="53">
        <f t="shared" si="13"/>
        <v>0</v>
      </c>
      <c r="BH13" s="53"/>
      <c r="BI13" s="53"/>
      <c r="BJ13" s="53"/>
      <c r="BK13" s="53">
        <f t="shared" si="14"/>
        <v>0</v>
      </c>
      <c r="BL13" s="54">
        <f t="shared" si="19"/>
        <v>6</v>
      </c>
      <c r="BM13" s="55">
        <f t="shared" si="19"/>
        <v>3</v>
      </c>
      <c r="BN13" s="56"/>
      <c r="BO13" s="51"/>
      <c r="BP13" s="57">
        <v>6</v>
      </c>
      <c r="BQ13" s="57">
        <v>3</v>
      </c>
      <c r="BR13" s="57"/>
      <c r="BS13" s="57"/>
    </row>
    <row r="14" spans="1:71" s="4" customFormat="1" ht="52.5" customHeight="1">
      <c r="A14" s="49" t="s">
        <v>105</v>
      </c>
      <c r="B14" s="50">
        <f t="shared" si="15"/>
        <v>1</v>
      </c>
      <c r="C14" s="50">
        <f t="shared" si="16"/>
        <v>1</v>
      </c>
      <c r="D14" s="50">
        <f t="shared" si="16"/>
        <v>0</v>
      </c>
      <c r="E14" s="49"/>
      <c r="F14" s="49"/>
      <c r="G14" s="49">
        <v>1</v>
      </c>
      <c r="H14" s="49"/>
      <c r="I14" s="49"/>
      <c r="J14" s="49"/>
      <c r="K14" s="49">
        <f t="shared" si="0"/>
        <v>0</v>
      </c>
      <c r="L14" s="49"/>
      <c r="M14" s="50"/>
      <c r="N14" s="50"/>
      <c r="O14" s="49"/>
      <c r="P14" s="49"/>
      <c r="Q14" s="49"/>
      <c r="R14" s="49"/>
      <c r="S14" s="51">
        <f t="shared" si="1"/>
        <v>1300</v>
      </c>
      <c r="T14" s="52">
        <f t="shared" si="1"/>
        <v>1300</v>
      </c>
      <c r="U14" s="52">
        <f t="shared" si="1"/>
        <v>0</v>
      </c>
      <c r="V14" s="52">
        <f t="shared" si="17"/>
        <v>1300</v>
      </c>
      <c r="W14" s="51">
        <f t="shared" si="17"/>
        <v>1300</v>
      </c>
      <c r="X14" s="51">
        <f t="shared" si="17"/>
        <v>0</v>
      </c>
      <c r="Y14" s="51">
        <f t="shared" si="17"/>
        <v>0</v>
      </c>
      <c r="Z14" s="51">
        <f t="shared" si="17"/>
        <v>0</v>
      </c>
      <c r="AA14" s="51">
        <f t="shared" si="18"/>
        <v>0</v>
      </c>
      <c r="AB14" s="51"/>
      <c r="AC14" s="51"/>
      <c r="AD14" s="51">
        <f t="shared" si="2"/>
        <v>0</v>
      </c>
      <c r="AE14" s="52"/>
      <c r="AF14" s="51"/>
      <c r="AG14" s="51">
        <f t="shared" si="3"/>
        <v>0</v>
      </c>
      <c r="AH14" s="52">
        <v>1300</v>
      </c>
      <c r="AI14" s="52">
        <v>1300</v>
      </c>
      <c r="AJ14" s="52">
        <f t="shared" si="4"/>
        <v>0</v>
      </c>
      <c r="AK14" s="52"/>
      <c r="AL14" s="52"/>
      <c r="AM14" s="52">
        <f t="shared" si="5"/>
        <v>0</v>
      </c>
      <c r="AN14" s="52"/>
      <c r="AO14" s="52"/>
      <c r="AP14" s="52">
        <f t="shared" si="6"/>
        <v>0</v>
      </c>
      <c r="AQ14" s="52"/>
      <c r="AR14" s="52"/>
      <c r="AS14" s="52">
        <f t="shared" si="7"/>
        <v>0</v>
      </c>
      <c r="AT14" s="52">
        <f t="shared" si="8"/>
        <v>0</v>
      </c>
      <c r="AU14" s="52">
        <f t="shared" si="9"/>
        <v>0</v>
      </c>
      <c r="AV14" s="52">
        <f t="shared" si="10"/>
        <v>0</v>
      </c>
      <c r="AW14" s="52"/>
      <c r="AX14" s="52"/>
      <c r="AY14" s="52"/>
      <c r="AZ14" s="52">
        <f t="shared" si="11"/>
        <v>0</v>
      </c>
      <c r="BA14" s="52"/>
      <c r="BB14" s="52"/>
      <c r="BC14" s="52">
        <f t="shared" si="12"/>
        <v>0</v>
      </c>
      <c r="BD14" s="52"/>
      <c r="BE14" s="53"/>
      <c r="BF14" s="53"/>
      <c r="BG14" s="53">
        <f t="shared" si="13"/>
        <v>0</v>
      </c>
      <c r="BH14" s="53"/>
      <c r="BI14" s="53"/>
      <c r="BJ14" s="53"/>
      <c r="BK14" s="53">
        <f t="shared" si="14"/>
        <v>0</v>
      </c>
      <c r="BL14" s="54">
        <f t="shared" si="19"/>
        <v>2</v>
      </c>
      <c r="BM14" s="55">
        <f t="shared" si="19"/>
        <v>2</v>
      </c>
      <c r="BN14" s="56"/>
      <c r="BO14" s="51"/>
      <c r="BP14" s="57">
        <v>2</v>
      </c>
      <c r="BQ14" s="57">
        <v>2</v>
      </c>
      <c r="BR14" s="57"/>
      <c r="BS14" s="57"/>
    </row>
    <row r="15" spans="1:71" s="4" customFormat="1" ht="64.5" customHeight="1">
      <c r="A15" s="64"/>
      <c r="B15" s="65">
        <f t="shared" si="15"/>
        <v>179</v>
      </c>
      <c r="C15" s="65">
        <f t="shared" si="16"/>
        <v>0</v>
      </c>
      <c r="D15" s="65">
        <f t="shared" si="16"/>
        <v>0</v>
      </c>
      <c r="E15" s="64"/>
      <c r="F15" s="64"/>
      <c r="G15" s="64"/>
      <c r="H15" s="64"/>
      <c r="I15" s="64"/>
      <c r="J15" s="64"/>
      <c r="K15" s="64">
        <f t="shared" si="0"/>
        <v>179</v>
      </c>
      <c r="L15" s="64">
        <v>1</v>
      </c>
      <c r="M15" s="65">
        <v>165</v>
      </c>
      <c r="N15" s="65">
        <v>12</v>
      </c>
      <c r="O15" s="64">
        <v>1</v>
      </c>
      <c r="P15" s="64"/>
      <c r="Q15" s="64"/>
      <c r="R15" s="64"/>
      <c r="S15" s="66">
        <f t="shared" si="1"/>
        <v>16369.9</v>
      </c>
      <c r="T15" s="67">
        <f t="shared" si="1"/>
        <v>15704.9</v>
      </c>
      <c r="U15" s="67">
        <f t="shared" si="1"/>
        <v>664.9999999999998</v>
      </c>
      <c r="V15" s="67">
        <f t="shared" si="17"/>
        <v>0</v>
      </c>
      <c r="W15" s="66">
        <f t="shared" si="17"/>
        <v>0</v>
      </c>
      <c r="X15" s="66">
        <f t="shared" si="17"/>
        <v>0</v>
      </c>
      <c r="Y15" s="66">
        <f t="shared" si="17"/>
        <v>0</v>
      </c>
      <c r="Z15" s="66">
        <f t="shared" si="17"/>
        <v>0</v>
      </c>
      <c r="AA15" s="66">
        <f t="shared" si="18"/>
        <v>0</v>
      </c>
      <c r="AB15" s="66"/>
      <c r="AC15" s="66"/>
      <c r="AD15" s="66">
        <f t="shared" si="2"/>
        <v>0</v>
      </c>
      <c r="AE15" s="67"/>
      <c r="AF15" s="66"/>
      <c r="AG15" s="66">
        <f t="shared" si="3"/>
        <v>0</v>
      </c>
      <c r="AH15" s="67"/>
      <c r="AI15" s="67"/>
      <c r="AJ15" s="67">
        <f t="shared" si="4"/>
        <v>0</v>
      </c>
      <c r="AK15" s="67"/>
      <c r="AL15" s="67"/>
      <c r="AM15" s="67">
        <f t="shared" si="5"/>
        <v>0</v>
      </c>
      <c r="AN15" s="67"/>
      <c r="AO15" s="67"/>
      <c r="AP15" s="67">
        <f t="shared" si="6"/>
        <v>0</v>
      </c>
      <c r="AQ15" s="67"/>
      <c r="AR15" s="67"/>
      <c r="AS15" s="67">
        <f t="shared" si="7"/>
        <v>0</v>
      </c>
      <c r="AT15" s="67">
        <f t="shared" si="8"/>
        <v>16369.9</v>
      </c>
      <c r="AU15" s="67">
        <f t="shared" si="9"/>
        <v>15704.9</v>
      </c>
      <c r="AV15" s="67">
        <f t="shared" si="10"/>
        <v>664.9999999999998</v>
      </c>
      <c r="AW15" s="67">
        <v>6490</v>
      </c>
      <c r="AX15" s="67">
        <v>6958.9</v>
      </c>
      <c r="AY15" s="67">
        <v>6474.2</v>
      </c>
      <c r="AZ15" s="67">
        <f t="shared" si="11"/>
        <v>484.6999999999998</v>
      </c>
      <c r="BA15" s="67">
        <v>1721.2</v>
      </c>
      <c r="BB15" s="67">
        <v>1540.9</v>
      </c>
      <c r="BC15" s="67">
        <f t="shared" si="12"/>
        <v>180.29999999999995</v>
      </c>
      <c r="BD15" s="67">
        <v>1199.8</v>
      </c>
      <c r="BE15" s="68"/>
      <c r="BF15" s="68"/>
      <c r="BG15" s="68">
        <f t="shared" si="13"/>
        <v>0</v>
      </c>
      <c r="BH15" s="68"/>
      <c r="BI15" s="68"/>
      <c r="BJ15" s="68"/>
      <c r="BK15" s="68">
        <f t="shared" si="14"/>
        <v>0</v>
      </c>
      <c r="BL15" s="69">
        <f t="shared" si="19"/>
        <v>0</v>
      </c>
      <c r="BM15" s="70">
        <f t="shared" si="19"/>
        <v>0</v>
      </c>
      <c r="BN15" s="71"/>
      <c r="BO15" s="66"/>
      <c r="BP15" s="72"/>
      <c r="BQ15" s="72"/>
      <c r="BR15" s="72"/>
      <c r="BS15" s="72"/>
    </row>
    <row r="16" spans="1:71" s="4" customFormat="1" ht="19.5" customHeight="1">
      <c r="A16" s="49"/>
      <c r="B16" s="50">
        <f t="shared" si="15"/>
        <v>0</v>
      </c>
      <c r="C16" s="50">
        <f t="shared" si="16"/>
        <v>0</v>
      </c>
      <c r="D16" s="50">
        <f t="shared" si="16"/>
        <v>0</v>
      </c>
      <c r="E16" s="49"/>
      <c r="F16" s="49"/>
      <c r="G16" s="49"/>
      <c r="H16" s="49"/>
      <c r="I16" s="49"/>
      <c r="J16" s="49"/>
      <c r="K16" s="49">
        <f t="shared" si="0"/>
        <v>0</v>
      </c>
      <c r="L16" s="49"/>
      <c r="M16" s="50"/>
      <c r="N16" s="50"/>
      <c r="O16" s="49"/>
      <c r="P16" s="49"/>
      <c r="Q16" s="49"/>
      <c r="R16" s="49"/>
      <c r="S16" s="51">
        <f t="shared" si="1"/>
        <v>0</v>
      </c>
      <c r="T16" s="52">
        <f t="shared" si="1"/>
        <v>0</v>
      </c>
      <c r="U16" s="52">
        <f t="shared" si="1"/>
        <v>0</v>
      </c>
      <c r="V16" s="52">
        <f t="shared" si="17"/>
        <v>0</v>
      </c>
      <c r="W16" s="51">
        <f t="shared" si="17"/>
        <v>0</v>
      </c>
      <c r="X16" s="51">
        <f t="shared" si="17"/>
        <v>0</v>
      </c>
      <c r="Y16" s="51">
        <f t="shared" si="17"/>
        <v>0</v>
      </c>
      <c r="Z16" s="51">
        <f t="shared" si="17"/>
        <v>0</v>
      </c>
      <c r="AA16" s="51">
        <f t="shared" si="18"/>
        <v>0</v>
      </c>
      <c r="AB16" s="51"/>
      <c r="AC16" s="51"/>
      <c r="AD16" s="51">
        <f t="shared" si="2"/>
        <v>0</v>
      </c>
      <c r="AE16" s="52"/>
      <c r="AF16" s="51"/>
      <c r="AG16" s="51">
        <f t="shared" si="3"/>
        <v>0</v>
      </c>
      <c r="AH16" s="52"/>
      <c r="AI16" s="52"/>
      <c r="AJ16" s="52">
        <f t="shared" si="4"/>
        <v>0</v>
      </c>
      <c r="AK16" s="52"/>
      <c r="AL16" s="52"/>
      <c r="AM16" s="52">
        <f t="shared" si="5"/>
        <v>0</v>
      </c>
      <c r="AN16" s="52"/>
      <c r="AO16" s="52"/>
      <c r="AP16" s="52">
        <f t="shared" si="6"/>
        <v>0</v>
      </c>
      <c r="AQ16" s="52"/>
      <c r="AR16" s="52"/>
      <c r="AS16" s="52">
        <f t="shared" si="7"/>
        <v>0</v>
      </c>
      <c r="AT16" s="52">
        <f t="shared" si="8"/>
        <v>0</v>
      </c>
      <c r="AU16" s="52">
        <f t="shared" si="9"/>
        <v>0</v>
      </c>
      <c r="AV16" s="52">
        <f t="shared" si="10"/>
        <v>0</v>
      </c>
      <c r="AW16" s="52"/>
      <c r="AX16" s="52"/>
      <c r="AY16" s="52"/>
      <c r="AZ16" s="52">
        <f t="shared" si="11"/>
        <v>0</v>
      </c>
      <c r="BA16" s="52"/>
      <c r="BB16" s="52"/>
      <c r="BC16" s="52">
        <f t="shared" si="12"/>
        <v>0</v>
      </c>
      <c r="BD16" s="52"/>
      <c r="BE16" s="53"/>
      <c r="BF16" s="53"/>
      <c r="BG16" s="53">
        <f t="shared" si="13"/>
        <v>0</v>
      </c>
      <c r="BH16" s="53"/>
      <c r="BI16" s="53"/>
      <c r="BJ16" s="53"/>
      <c r="BK16" s="53">
        <f t="shared" si="14"/>
        <v>0</v>
      </c>
      <c r="BL16" s="54">
        <f t="shared" si="19"/>
        <v>0</v>
      </c>
      <c r="BM16" s="55">
        <f t="shared" si="19"/>
        <v>0</v>
      </c>
      <c r="BN16" s="56"/>
      <c r="BO16" s="51"/>
      <c r="BP16" s="57"/>
      <c r="BQ16" s="57"/>
      <c r="BR16" s="57"/>
      <c r="BS16" s="57"/>
    </row>
    <row r="17" spans="1:71" s="4" customFormat="1" ht="18" customHeight="1">
      <c r="A17" s="49"/>
      <c r="B17" s="50">
        <f t="shared" si="15"/>
        <v>0</v>
      </c>
      <c r="C17" s="50">
        <f t="shared" si="16"/>
        <v>0</v>
      </c>
      <c r="D17" s="50">
        <f t="shared" si="16"/>
        <v>0</v>
      </c>
      <c r="E17" s="49"/>
      <c r="F17" s="49"/>
      <c r="G17" s="49"/>
      <c r="H17" s="49"/>
      <c r="I17" s="49"/>
      <c r="J17" s="49"/>
      <c r="K17" s="49">
        <f t="shared" si="0"/>
        <v>0</v>
      </c>
      <c r="L17" s="49"/>
      <c r="M17" s="50"/>
      <c r="N17" s="50"/>
      <c r="O17" s="49"/>
      <c r="P17" s="49"/>
      <c r="Q17" s="49"/>
      <c r="R17" s="49"/>
      <c r="S17" s="51">
        <f t="shared" si="1"/>
        <v>0</v>
      </c>
      <c r="T17" s="52">
        <f t="shared" si="1"/>
        <v>0</v>
      </c>
      <c r="U17" s="52">
        <f t="shared" si="1"/>
        <v>0</v>
      </c>
      <c r="V17" s="52">
        <f t="shared" si="17"/>
        <v>0</v>
      </c>
      <c r="W17" s="51">
        <f t="shared" si="17"/>
        <v>0</v>
      </c>
      <c r="X17" s="51">
        <f t="shared" si="17"/>
        <v>0</v>
      </c>
      <c r="Y17" s="51">
        <f t="shared" si="17"/>
        <v>0</v>
      </c>
      <c r="Z17" s="51">
        <f t="shared" si="17"/>
        <v>0</v>
      </c>
      <c r="AA17" s="51">
        <f t="shared" si="18"/>
        <v>0</v>
      </c>
      <c r="AB17" s="51"/>
      <c r="AC17" s="51"/>
      <c r="AD17" s="51">
        <f t="shared" si="2"/>
        <v>0</v>
      </c>
      <c r="AE17" s="52"/>
      <c r="AF17" s="51"/>
      <c r="AG17" s="51">
        <f t="shared" si="3"/>
        <v>0</v>
      </c>
      <c r="AH17" s="52"/>
      <c r="AI17" s="52"/>
      <c r="AJ17" s="52">
        <f t="shared" si="4"/>
        <v>0</v>
      </c>
      <c r="AK17" s="52"/>
      <c r="AL17" s="52"/>
      <c r="AM17" s="52">
        <f t="shared" si="5"/>
        <v>0</v>
      </c>
      <c r="AN17" s="52"/>
      <c r="AO17" s="52"/>
      <c r="AP17" s="52">
        <f t="shared" si="6"/>
        <v>0</v>
      </c>
      <c r="AQ17" s="52"/>
      <c r="AR17" s="52"/>
      <c r="AS17" s="52">
        <f t="shared" si="7"/>
        <v>0</v>
      </c>
      <c r="AT17" s="52">
        <f t="shared" si="8"/>
        <v>0</v>
      </c>
      <c r="AU17" s="52">
        <f t="shared" si="9"/>
        <v>0</v>
      </c>
      <c r="AV17" s="52">
        <f t="shared" si="10"/>
        <v>0</v>
      </c>
      <c r="AW17" s="52"/>
      <c r="AX17" s="52"/>
      <c r="AY17" s="52"/>
      <c r="AZ17" s="52">
        <f t="shared" si="11"/>
        <v>0</v>
      </c>
      <c r="BA17" s="52"/>
      <c r="BB17" s="52"/>
      <c r="BC17" s="52">
        <f t="shared" si="12"/>
        <v>0</v>
      </c>
      <c r="BD17" s="52"/>
      <c r="BE17" s="53"/>
      <c r="BF17" s="53"/>
      <c r="BG17" s="53">
        <f t="shared" si="13"/>
        <v>0</v>
      </c>
      <c r="BH17" s="53"/>
      <c r="BI17" s="53"/>
      <c r="BJ17" s="53"/>
      <c r="BK17" s="53">
        <f t="shared" si="14"/>
        <v>0</v>
      </c>
      <c r="BL17" s="54">
        <f t="shared" si="19"/>
        <v>0</v>
      </c>
      <c r="BM17" s="55">
        <f t="shared" si="19"/>
        <v>0</v>
      </c>
      <c r="BN17" s="56"/>
      <c r="BO17" s="51"/>
      <c r="BP17" s="57"/>
      <c r="BQ17" s="57"/>
      <c r="BR17" s="57"/>
      <c r="BS17" s="57"/>
    </row>
    <row r="18" spans="1:71" s="4" customFormat="1" ht="18" customHeight="1">
      <c r="A18" s="49"/>
      <c r="B18" s="50">
        <f t="shared" si="15"/>
        <v>0</v>
      </c>
      <c r="C18" s="50">
        <f t="shared" si="16"/>
        <v>0</v>
      </c>
      <c r="D18" s="50">
        <f t="shared" si="16"/>
        <v>0</v>
      </c>
      <c r="E18" s="49"/>
      <c r="F18" s="49"/>
      <c r="G18" s="49"/>
      <c r="H18" s="49"/>
      <c r="I18" s="49"/>
      <c r="J18" s="49"/>
      <c r="K18" s="49">
        <f t="shared" si="0"/>
        <v>0</v>
      </c>
      <c r="L18" s="49"/>
      <c r="M18" s="50"/>
      <c r="N18" s="50"/>
      <c r="O18" s="49"/>
      <c r="P18" s="49"/>
      <c r="Q18" s="49"/>
      <c r="R18" s="49"/>
      <c r="S18" s="51">
        <f t="shared" si="1"/>
        <v>0</v>
      </c>
      <c r="T18" s="52">
        <f t="shared" si="1"/>
        <v>0</v>
      </c>
      <c r="U18" s="52">
        <f t="shared" si="1"/>
        <v>0</v>
      </c>
      <c r="V18" s="52">
        <f t="shared" si="17"/>
        <v>0</v>
      </c>
      <c r="W18" s="51">
        <f t="shared" si="17"/>
        <v>0</v>
      </c>
      <c r="X18" s="51">
        <f t="shared" si="17"/>
        <v>0</v>
      </c>
      <c r="Y18" s="51">
        <f t="shared" si="17"/>
        <v>0</v>
      </c>
      <c r="Z18" s="51">
        <f t="shared" si="17"/>
        <v>0</v>
      </c>
      <c r="AA18" s="51">
        <f t="shared" si="18"/>
        <v>0</v>
      </c>
      <c r="AB18" s="51"/>
      <c r="AC18" s="51"/>
      <c r="AD18" s="51">
        <f t="shared" si="2"/>
        <v>0</v>
      </c>
      <c r="AE18" s="52"/>
      <c r="AF18" s="51"/>
      <c r="AG18" s="51">
        <f t="shared" si="3"/>
        <v>0</v>
      </c>
      <c r="AH18" s="52"/>
      <c r="AI18" s="52"/>
      <c r="AJ18" s="52">
        <f t="shared" si="4"/>
        <v>0</v>
      </c>
      <c r="AK18" s="52"/>
      <c r="AL18" s="52"/>
      <c r="AM18" s="52">
        <f t="shared" si="5"/>
        <v>0</v>
      </c>
      <c r="AN18" s="52"/>
      <c r="AO18" s="52"/>
      <c r="AP18" s="52">
        <f t="shared" si="6"/>
        <v>0</v>
      </c>
      <c r="AQ18" s="52"/>
      <c r="AR18" s="52"/>
      <c r="AS18" s="52">
        <f t="shared" si="7"/>
        <v>0</v>
      </c>
      <c r="AT18" s="52">
        <f t="shared" si="8"/>
        <v>0</v>
      </c>
      <c r="AU18" s="52">
        <f t="shared" si="9"/>
        <v>0</v>
      </c>
      <c r="AV18" s="52">
        <f t="shared" si="10"/>
        <v>0</v>
      </c>
      <c r="AW18" s="52"/>
      <c r="AX18" s="52"/>
      <c r="AY18" s="52"/>
      <c r="AZ18" s="52">
        <f t="shared" si="11"/>
        <v>0</v>
      </c>
      <c r="BA18" s="52"/>
      <c r="BB18" s="52"/>
      <c r="BC18" s="52">
        <f t="shared" si="12"/>
        <v>0</v>
      </c>
      <c r="BD18" s="52"/>
      <c r="BE18" s="53"/>
      <c r="BF18" s="53"/>
      <c r="BG18" s="53">
        <f t="shared" si="13"/>
        <v>0</v>
      </c>
      <c r="BH18" s="53"/>
      <c r="BI18" s="53"/>
      <c r="BJ18" s="53"/>
      <c r="BK18" s="53">
        <f t="shared" si="14"/>
        <v>0</v>
      </c>
      <c r="BL18" s="54">
        <f t="shared" si="19"/>
        <v>0</v>
      </c>
      <c r="BM18" s="55">
        <f t="shared" si="19"/>
        <v>0</v>
      </c>
      <c r="BN18" s="56"/>
      <c r="BO18" s="51"/>
      <c r="BP18" s="57"/>
      <c r="BQ18" s="57"/>
      <c r="BR18" s="57"/>
      <c r="BS18" s="57"/>
    </row>
    <row r="19" spans="1:71" s="4" customFormat="1" ht="18" customHeight="1">
      <c r="A19" s="49"/>
      <c r="B19" s="50">
        <f t="shared" si="15"/>
        <v>0</v>
      </c>
      <c r="C19" s="50">
        <f t="shared" si="16"/>
        <v>0</v>
      </c>
      <c r="D19" s="50">
        <f t="shared" si="16"/>
        <v>0</v>
      </c>
      <c r="E19" s="49"/>
      <c r="F19" s="49"/>
      <c r="G19" s="49"/>
      <c r="H19" s="49"/>
      <c r="I19" s="49"/>
      <c r="J19" s="49"/>
      <c r="K19" s="49">
        <f t="shared" si="0"/>
        <v>0</v>
      </c>
      <c r="L19" s="49"/>
      <c r="M19" s="50"/>
      <c r="N19" s="50"/>
      <c r="O19" s="49"/>
      <c r="P19" s="49"/>
      <c r="Q19" s="49"/>
      <c r="R19" s="49"/>
      <c r="S19" s="51">
        <f t="shared" si="1"/>
        <v>0</v>
      </c>
      <c r="T19" s="52">
        <f t="shared" si="1"/>
        <v>0</v>
      </c>
      <c r="U19" s="52">
        <f t="shared" si="1"/>
        <v>0</v>
      </c>
      <c r="V19" s="52">
        <f t="shared" si="17"/>
        <v>0</v>
      </c>
      <c r="W19" s="51">
        <f t="shared" si="17"/>
        <v>0</v>
      </c>
      <c r="X19" s="51">
        <f t="shared" si="17"/>
        <v>0</v>
      </c>
      <c r="Y19" s="51">
        <f t="shared" si="17"/>
        <v>0</v>
      </c>
      <c r="Z19" s="51">
        <f t="shared" si="17"/>
        <v>0</v>
      </c>
      <c r="AA19" s="51">
        <f t="shared" si="18"/>
        <v>0</v>
      </c>
      <c r="AB19" s="51"/>
      <c r="AC19" s="51"/>
      <c r="AD19" s="51">
        <f t="shared" si="2"/>
        <v>0</v>
      </c>
      <c r="AE19" s="52"/>
      <c r="AF19" s="51"/>
      <c r="AG19" s="51">
        <f t="shared" si="3"/>
        <v>0</v>
      </c>
      <c r="AH19" s="52"/>
      <c r="AI19" s="52"/>
      <c r="AJ19" s="52">
        <f t="shared" si="4"/>
        <v>0</v>
      </c>
      <c r="AK19" s="52"/>
      <c r="AL19" s="52"/>
      <c r="AM19" s="52">
        <f t="shared" si="5"/>
        <v>0</v>
      </c>
      <c r="AN19" s="52"/>
      <c r="AO19" s="52"/>
      <c r="AP19" s="52">
        <f t="shared" si="6"/>
        <v>0</v>
      </c>
      <c r="AQ19" s="52"/>
      <c r="AR19" s="52"/>
      <c r="AS19" s="52">
        <f t="shared" si="7"/>
        <v>0</v>
      </c>
      <c r="AT19" s="52">
        <f t="shared" si="8"/>
        <v>0</v>
      </c>
      <c r="AU19" s="52">
        <f t="shared" si="9"/>
        <v>0</v>
      </c>
      <c r="AV19" s="52">
        <f t="shared" si="10"/>
        <v>0</v>
      </c>
      <c r="AW19" s="52"/>
      <c r="AX19" s="52"/>
      <c r="AY19" s="52"/>
      <c r="AZ19" s="52">
        <f t="shared" si="11"/>
        <v>0</v>
      </c>
      <c r="BA19" s="52"/>
      <c r="BB19" s="52"/>
      <c r="BC19" s="52">
        <f t="shared" si="12"/>
        <v>0</v>
      </c>
      <c r="BD19" s="52"/>
      <c r="BE19" s="53"/>
      <c r="BF19" s="53"/>
      <c r="BG19" s="53">
        <f t="shared" si="13"/>
        <v>0</v>
      </c>
      <c r="BH19" s="53"/>
      <c r="BI19" s="53"/>
      <c r="BJ19" s="53"/>
      <c r="BK19" s="53">
        <f t="shared" si="14"/>
        <v>0</v>
      </c>
      <c r="BL19" s="54">
        <f t="shared" si="19"/>
        <v>0</v>
      </c>
      <c r="BM19" s="55">
        <f t="shared" si="19"/>
        <v>0</v>
      </c>
      <c r="BN19" s="56"/>
      <c r="BO19" s="51"/>
      <c r="BP19" s="57"/>
      <c r="BQ19" s="57"/>
      <c r="BR19" s="57"/>
      <c r="BS19" s="57"/>
    </row>
    <row r="20" spans="1:71" s="4" customFormat="1" ht="18" customHeight="1">
      <c r="A20" s="49"/>
      <c r="B20" s="50">
        <f t="shared" si="15"/>
        <v>0</v>
      </c>
      <c r="C20" s="50">
        <f t="shared" si="16"/>
        <v>0</v>
      </c>
      <c r="D20" s="50">
        <f t="shared" si="16"/>
        <v>0</v>
      </c>
      <c r="E20" s="49"/>
      <c r="F20" s="49"/>
      <c r="G20" s="49"/>
      <c r="H20" s="49"/>
      <c r="I20" s="49"/>
      <c r="J20" s="49"/>
      <c r="K20" s="49">
        <f t="shared" si="0"/>
        <v>0</v>
      </c>
      <c r="L20" s="49"/>
      <c r="M20" s="50"/>
      <c r="N20" s="50"/>
      <c r="O20" s="49"/>
      <c r="P20" s="49"/>
      <c r="Q20" s="49"/>
      <c r="R20" s="49"/>
      <c r="S20" s="51">
        <f t="shared" si="1"/>
        <v>0</v>
      </c>
      <c r="T20" s="52">
        <f t="shared" si="1"/>
        <v>0</v>
      </c>
      <c r="U20" s="52">
        <f t="shared" si="1"/>
        <v>0</v>
      </c>
      <c r="V20" s="52">
        <f t="shared" si="17"/>
        <v>0</v>
      </c>
      <c r="W20" s="51">
        <f t="shared" si="17"/>
        <v>0</v>
      </c>
      <c r="X20" s="51">
        <f t="shared" si="17"/>
        <v>0</v>
      </c>
      <c r="Y20" s="51">
        <f t="shared" si="17"/>
        <v>0</v>
      </c>
      <c r="Z20" s="51">
        <f t="shared" si="17"/>
        <v>0</v>
      </c>
      <c r="AA20" s="51">
        <f t="shared" si="18"/>
        <v>0</v>
      </c>
      <c r="AB20" s="51"/>
      <c r="AC20" s="51"/>
      <c r="AD20" s="51">
        <f t="shared" si="2"/>
        <v>0</v>
      </c>
      <c r="AE20" s="52"/>
      <c r="AF20" s="51"/>
      <c r="AG20" s="51">
        <f t="shared" si="3"/>
        <v>0</v>
      </c>
      <c r="AH20" s="52"/>
      <c r="AI20" s="52"/>
      <c r="AJ20" s="52">
        <f t="shared" si="4"/>
        <v>0</v>
      </c>
      <c r="AK20" s="52"/>
      <c r="AL20" s="52"/>
      <c r="AM20" s="52">
        <f t="shared" si="5"/>
        <v>0</v>
      </c>
      <c r="AN20" s="52"/>
      <c r="AO20" s="52"/>
      <c r="AP20" s="52">
        <f t="shared" si="6"/>
        <v>0</v>
      </c>
      <c r="AQ20" s="52"/>
      <c r="AR20" s="52"/>
      <c r="AS20" s="52">
        <f t="shared" si="7"/>
        <v>0</v>
      </c>
      <c r="AT20" s="52">
        <f t="shared" si="8"/>
        <v>0</v>
      </c>
      <c r="AU20" s="52">
        <f t="shared" si="9"/>
        <v>0</v>
      </c>
      <c r="AV20" s="52">
        <f t="shared" si="10"/>
        <v>0</v>
      </c>
      <c r="AW20" s="52"/>
      <c r="AX20" s="52"/>
      <c r="AY20" s="52"/>
      <c r="AZ20" s="52">
        <f t="shared" si="11"/>
        <v>0</v>
      </c>
      <c r="BA20" s="52"/>
      <c r="BB20" s="52"/>
      <c r="BC20" s="52">
        <f t="shared" si="12"/>
        <v>0</v>
      </c>
      <c r="BD20" s="52"/>
      <c r="BE20" s="53"/>
      <c r="BF20" s="53"/>
      <c r="BG20" s="53">
        <f t="shared" si="13"/>
        <v>0</v>
      </c>
      <c r="BH20" s="53"/>
      <c r="BI20" s="53"/>
      <c r="BJ20" s="53"/>
      <c r="BK20" s="53">
        <f t="shared" si="14"/>
        <v>0</v>
      </c>
      <c r="BL20" s="54">
        <f t="shared" si="19"/>
        <v>0</v>
      </c>
      <c r="BM20" s="55">
        <f t="shared" si="19"/>
        <v>0</v>
      </c>
      <c r="BN20" s="56"/>
      <c r="BO20" s="51"/>
      <c r="BP20" s="57"/>
      <c r="BQ20" s="57"/>
      <c r="BR20" s="57"/>
      <c r="BS20" s="57"/>
    </row>
    <row r="21" spans="1:71" s="4" customFormat="1" ht="18" customHeight="1">
      <c r="A21" s="49"/>
      <c r="B21" s="50">
        <f t="shared" si="15"/>
        <v>0</v>
      </c>
      <c r="C21" s="50">
        <f t="shared" si="16"/>
        <v>0</v>
      </c>
      <c r="D21" s="50">
        <f t="shared" si="16"/>
        <v>0</v>
      </c>
      <c r="E21" s="49"/>
      <c r="F21" s="49"/>
      <c r="G21" s="49"/>
      <c r="H21" s="49"/>
      <c r="I21" s="49"/>
      <c r="J21" s="49"/>
      <c r="K21" s="49">
        <f t="shared" si="0"/>
        <v>0</v>
      </c>
      <c r="L21" s="49"/>
      <c r="M21" s="50"/>
      <c r="N21" s="50"/>
      <c r="O21" s="49"/>
      <c r="P21" s="49"/>
      <c r="Q21" s="49"/>
      <c r="R21" s="49"/>
      <c r="S21" s="51">
        <f t="shared" si="1"/>
        <v>0</v>
      </c>
      <c r="T21" s="52">
        <f t="shared" si="1"/>
        <v>0</v>
      </c>
      <c r="U21" s="52">
        <f t="shared" si="1"/>
        <v>0</v>
      </c>
      <c r="V21" s="52">
        <f t="shared" si="17"/>
        <v>0</v>
      </c>
      <c r="W21" s="51">
        <f t="shared" si="17"/>
        <v>0</v>
      </c>
      <c r="X21" s="51">
        <f t="shared" si="17"/>
        <v>0</v>
      </c>
      <c r="Y21" s="51">
        <f t="shared" si="17"/>
        <v>0</v>
      </c>
      <c r="Z21" s="51">
        <f t="shared" si="17"/>
        <v>0</v>
      </c>
      <c r="AA21" s="51">
        <f t="shared" si="18"/>
        <v>0</v>
      </c>
      <c r="AB21" s="51"/>
      <c r="AC21" s="51"/>
      <c r="AD21" s="51">
        <f t="shared" si="2"/>
        <v>0</v>
      </c>
      <c r="AE21" s="52"/>
      <c r="AF21" s="51"/>
      <c r="AG21" s="51">
        <f t="shared" si="3"/>
        <v>0</v>
      </c>
      <c r="AH21" s="52"/>
      <c r="AI21" s="52"/>
      <c r="AJ21" s="52">
        <f t="shared" si="4"/>
        <v>0</v>
      </c>
      <c r="AK21" s="52"/>
      <c r="AL21" s="52"/>
      <c r="AM21" s="52">
        <f t="shared" si="5"/>
        <v>0</v>
      </c>
      <c r="AN21" s="52"/>
      <c r="AO21" s="52"/>
      <c r="AP21" s="52">
        <f t="shared" si="6"/>
        <v>0</v>
      </c>
      <c r="AQ21" s="52"/>
      <c r="AR21" s="52"/>
      <c r="AS21" s="52">
        <f t="shared" si="7"/>
        <v>0</v>
      </c>
      <c r="AT21" s="52">
        <f t="shared" si="8"/>
        <v>0</v>
      </c>
      <c r="AU21" s="52">
        <f t="shared" si="9"/>
        <v>0</v>
      </c>
      <c r="AV21" s="52">
        <f t="shared" si="10"/>
        <v>0</v>
      </c>
      <c r="AW21" s="52"/>
      <c r="AX21" s="52"/>
      <c r="AY21" s="52"/>
      <c r="AZ21" s="52">
        <f t="shared" si="11"/>
        <v>0</v>
      </c>
      <c r="BA21" s="52"/>
      <c r="BB21" s="52"/>
      <c r="BC21" s="52">
        <f t="shared" si="12"/>
        <v>0</v>
      </c>
      <c r="BD21" s="52"/>
      <c r="BE21" s="53"/>
      <c r="BF21" s="53"/>
      <c r="BG21" s="53">
        <f t="shared" si="13"/>
        <v>0</v>
      </c>
      <c r="BH21" s="53"/>
      <c r="BI21" s="53"/>
      <c r="BJ21" s="53"/>
      <c r="BK21" s="53">
        <f t="shared" si="14"/>
        <v>0</v>
      </c>
      <c r="BL21" s="54">
        <f t="shared" si="19"/>
        <v>0</v>
      </c>
      <c r="BM21" s="55">
        <f t="shared" si="19"/>
        <v>0</v>
      </c>
      <c r="BN21" s="56"/>
      <c r="BO21" s="51"/>
      <c r="BP21" s="57"/>
      <c r="BQ21" s="57"/>
      <c r="BR21" s="57"/>
      <c r="BS21" s="57"/>
    </row>
    <row r="22" spans="1:71" s="4" customFormat="1" ht="18" customHeight="1">
      <c r="A22" s="49"/>
      <c r="B22" s="50">
        <f t="shared" si="15"/>
        <v>0</v>
      </c>
      <c r="C22" s="50">
        <f t="shared" si="16"/>
        <v>0</v>
      </c>
      <c r="D22" s="50">
        <f t="shared" si="16"/>
        <v>0</v>
      </c>
      <c r="E22" s="49"/>
      <c r="F22" s="49"/>
      <c r="G22" s="49"/>
      <c r="H22" s="49"/>
      <c r="I22" s="49"/>
      <c r="J22" s="49"/>
      <c r="K22" s="49">
        <f t="shared" si="0"/>
        <v>0</v>
      </c>
      <c r="L22" s="49"/>
      <c r="M22" s="50"/>
      <c r="N22" s="50"/>
      <c r="O22" s="49"/>
      <c r="P22" s="49"/>
      <c r="Q22" s="49"/>
      <c r="R22" s="49"/>
      <c r="S22" s="51">
        <f t="shared" si="1"/>
        <v>0</v>
      </c>
      <c r="T22" s="52">
        <f t="shared" si="1"/>
        <v>0</v>
      </c>
      <c r="U22" s="52">
        <f t="shared" si="1"/>
        <v>0</v>
      </c>
      <c r="V22" s="52">
        <f t="shared" si="17"/>
        <v>0</v>
      </c>
      <c r="W22" s="51">
        <f t="shared" si="17"/>
        <v>0</v>
      </c>
      <c r="X22" s="51">
        <f t="shared" si="17"/>
        <v>0</v>
      </c>
      <c r="Y22" s="51">
        <f t="shared" si="17"/>
        <v>0</v>
      </c>
      <c r="Z22" s="51">
        <f t="shared" si="17"/>
        <v>0</v>
      </c>
      <c r="AA22" s="51">
        <f t="shared" si="18"/>
        <v>0</v>
      </c>
      <c r="AB22" s="51"/>
      <c r="AC22" s="51"/>
      <c r="AD22" s="51">
        <f t="shared" si="2"/>
        <v>0</v>
      </c>
      <c r="AE22" s="52"/>
      <c r="AF22" s="51"/>
      <c r="AG22" s="51">
        <f t="shared" si="3"/>
        <v>0</v>
      </c>
      <c r="AH22" s="52"/>
      <c r="AI22" s="52"/>
      <c r="AJ22" s="52">
        <f t="shared" si="4"/>
        <v>0</v>
      </c>
      <c r="AK22" s="52"/>
      <c r="AL22" s="52"/>
      <c r="AM22" s="52">
        <f t="shared" si="5"/>
        <v>0</v>
      </c>
      <c r="AN22" s="52"/>
      <c r="AO22" s="52"/>
      <c r="AP22" s="52">
        <f t="shared" si="6"/>
        <v>0</v>
      </c>
      <c r="AQ22" s="52"/>
      <c r="AR22" s="52"/>
      <c r="AS22" s="52">
        <f t="shared" si="7"/>
        <v>0</v>
      </c>
      <c r="AT22" s="52">
        <f t="shared" si="8"/>
        <v>0</v>
      </c>
      <c r="AU22" s="52">
        <f t="shared" si="9"/>
        <v>0</v>
      </c>
      <c r="AV22" s="52">
        <f t="shared" si="10"/>
        <v>0</v>
      </c>
      <c r="AW22" s="52"/>
      <c r="AX22" s="52"/>
      <c r="AY22" s="52"/>
      <c r="AZ22" s="52">
        <f t="shared" si="11"/>
        <v>0</v>
      </c>
      <c r="BA22" s="52"/>
      <c r="BB22" s="52"/>
      <c r="BC22" s="52">
        <f t="shared" si="12"/>
        <v>0</v>
      </c>
      <c r="BD22" s="52"/>
      <c r="BE22" s="53"/>
      <c r="BF22" s="53"/>
      <c r="BG22" s="53">
        <f t="shared" si="13"/>
        <v>0</v>
      </c>
      <c r="BH22" s="53"/>
      <c r="BI22" s="53"/>
      <c r="BJ22" s="53"/>
      <c r="BK22" s="53">
        <f t="shared" si="14"/>
        <v>0</v>
      </c>
      <c r="BL22" s="54">
        <f t="shared" si="19"/>
        <v>0</v>
      </c>
      <c r="BM22" s="55">
        <f t="shared" si="19"/>
        <v>0</v>
      </c>
      <c r="BN22" s="56"/>
      <c r="BO22" s="51"/>
      <c r="BP22" s="57"/>
      <c r="BQ22" s="57"/>
      <c r="BR22" s="57"/>
      <c r="BS22" s="57"/>
    </row>
    <row r="23" spans="1:71" s="4" customFormat="1" ht="18" customHeight="1">
      <c r="A23" s="49"/>
      <c r="B23" s="50">
        <f t="shared" si="15"/>
        <v>0</v>
      </c>
      <c r="C23" s="50">
        <f t="shared" si="16"/>
        <v>0</v>
      </c>
      <c r="D23" s="50">
        <f t="shared" si="16"/>
        <v>0</v>
      </c>
      <c r="E23" s="49"/>
      <c r="F23" s="49"/>
      <c r="G23" s="49"/>
      <c r="H23" s="49"/>
      <c r="I23" s="49"/>
      <c r="J23" s="49"/>
      <c r="K23" s="49">
        <f t="shared" si="0"/>
        <v>0</v>
      </c>
      <c r="L23" s="49"/>
      <c r="M23" s="50"/>
      <c r="N23" s="50"/>
      <c r="O23" s="49"/>
      <c r="P23" s="49"/>
      <c r="Q23" s="49"/>
      <c r="R23" s="49"/>
      <c r="S23" s="51">
        <f t="shared" si="1"/>
        <v>0</v>
      </c>
      <c r="T23" s="52">
        <f t="shared" si="1"/>
        <v>0</v>
      </c>
      <c r="U23" s="52">
        <f t="shared" si="1"/>
        <v>0</v>
      </c>
      <c r="V23" s="52">
        <f t="shared" si="17"/>
        <v>0</v>
      </c>
      <c r="W23" s="51">
        <f t="shared" si="17"/>
        <v>0</v>
      </c>
      <c r="X23" s="51">
        <f t="shared" si="17"/>
        <v>0</v>
      </c>
      <c r="Y23" s="51">
        <f t="shared" si="17"/>
        <v>0</v>
      </c>
      <c r="Z23" s="51">
        <f t="shared" si="17"/>
        <v>0</v>
      </c>
      <c r="AA23" s="51">
        <f t="shared" si="18"/>
        <v>0</v>
      </c>
      <c r="AB23" s="51"/>
      <c r="AC23" s="51"/>
      <c r="AD23" s="51">
        <f t="shared" si="2"/>
        <v>0</v>
      </c>
      <c r="AE23" s="52"/>
      <c r="AF23" s="51"/>
      <c r="AG23" s="51">
        <f t="shared" si="3"/>
        <v>0</v>
      </c>
      <c r="AH23" s="52"/>
      <c r="AI23" s="52"/>
      <c r="AJ23" s="52">
        <f t="shared" si="4"/>
        <v>0</v>
      </c>
      <c r="AK23" s="52"/>
      <c r="AL23" s="52"/>
      <c r="AM23" s="52">
        <f t="shared" si="5"/>
        <v>0</v>
      </c>
      <c r="AN23" s="52"/>
      <c r="AO23" s="52"/>
      <c r="AP23" s="52">
        <f t="shared" si="6"/>
        <v>0</v>
      </c>
      <c r="AQ23" s="52"/>
      <c r="AR23" s="52"/>
      <c r="AS23" s="52">
        <f t="shared" si="7"/>
        <v>0</v>
      </c>
      <c r="AT23" s="52">
        <f t="shared" si="8"/>
        <v>0</v>
      </c>
      <c r="AU23" s="52">
        <f t="shared" si="9"/>
        <v>0</v>
      </c>
      <c r="AV23" s="52">
        <f t="shared" si="10"/>
        <v>0</v>
      </c>
      <c r="AW23" s="52"/>
      <c r="AX23" s="52"/>
      <c r="AY23" s="52"/>
      <c r="AZ23" s="52">
        <f t="shared" si="11"/>
        <v>0</v>
      </c>
      <c r="BA23" s="52"/>
      <c r="BB23" s="52"/>
      <c r="BC23" s="52">
        <f t="shared" si="12"/>
        <v>0</v>
      </c>
      <c r="BD23" s="52"/>
      <c r="BE23" s="53"/>
      <c r="BF23" s="53"/>
      <c r="BG23" s="53">
        <f t="shared" si="13"/>
        <v>0</v>
      </c>
      <c r="BH23" s="53"/>
      <c r="BI23" s="53"/>
      <c r="BJ23" s="53"/>
      <c r="BK23" s="53">
        <f t="shared" si="14"/>
        <v>0</v>
      </c>
      <c r="BL23" s="54">
        <f t="shared" si="19"/>
        <v>0</v>
      </c>
      <c r="BM23" s="55">
        <f t="shared" si="19"/>
        <v>0</v>
      </c>
      <c r="BN23" s="56"/>
      <c r="BO23" s="51"/>
      <c r="BP23" s="57"/>
      <c r="BQ23" s="57"/>
      <c r="BR23" s="57"/>
      <c r="BS23" s="57"/>
    </row>
    <row r="24" spans="1:71" s="4" customFormat="1" ht="18" customHeight="1">
      <c r="A24" s="49"/>
      <c r="B24" s="50">
        <f t="shared" si="15"/>
        <v>0</v>
      </c>
      <c r="C24" s="50">
        <f t="shared" si="16"/>
        <v>0</v>
      </c>
      <c r="D24" s="50">
        <f t="shared" si="16"/>
        <v>0</v>
      </c>
      <c r="E24" s="49"/>
      <c r="F24" s="49"/>
      <c r="G24" s="49"/>
      <c r="H24" s="49"/>
      <c r="I24" s="49"/>
      <c r="J24" s="49"/>
      <c r="K24" s="49">
        <f t="shared" si="0"/>
        <v>0</v>
      </c>
      <c r="L24" s="49"/>
      <c r="M24" s="50"/>
      <c r="N24" s="50"/>
      <c r="O24" s="49"/>
      <c r="P24" s="49"/>
      <c r="Q24" s="49"/>
      <c r="R24" s="49"/>
      <c r="S24" s="51">
        <f t="shared" si="1"/>
        <v>0</v>
      </c>
      <c r="T24" s="52">
        <f t="shared" si="1"/>
        <v>0</v>
      </c>
      <c r="U24" s="52">
        <f t="shared" si="1"/>
        <v>0</v>
      </c>
      <c r="V24" s="52">
        <f t="shared" si="17"/>
        <v>0</v>
      </c>
      <c r="W24" s="51">
        <f t="shared" si="17"/>
        <v>0</v>
      </c>
      <c r="X24" s="51">
        <f t="shared" si="17"/>
        <v>0</v>
      </c>
      <c r="Y24" s="51">
        <f t="shared" si="17"/>
        <v>0</v>
      </c>
      <c r="Z24" s="51">
        <f t="shared" si="17"/>
        <v>0</v>
      </c>
      <c r="AA24" s="51">
        <f t="shared" si="18"/>
        <v>0</v>
      </c>
      <c r="AB24" s="51"/>
      <c r="AC24" s="51"/>
      <c r="AD24" s="51">
        <f t="shared" si="2"/>
        <v>0</v>
      </c>
      <c r="AE24" s="52"/>
      <c r="AF24" s="51"/>
      <c r="AG24" s="51">
        <f t="shared" si="3"/>
        <v>0</v>
      </c>
      <c r="AH24" s="52"/>
      <c r="AI24" s="52"/>
      <c r="AJ24" s="52">
        <f t="shared" si="4"/>
        <v>0</v>
      </c>
      <c r="AK24" s="52"/>
      <c r="AL24" s="52"/>
      <c r="AM24" s="52">
        <f t="shared" si="5"/>
        <v>0</v>
      </c>
      <c r="AN24" s="52"/>
      <c r="AO24" s="52"/>
      <c r="AP24" s="52">
        <f t="shared" si="6"/>
        <v>0</v>
      </c>
      <c r="AQ24" s="52"/>
      <c r="AR24" s="52"/>
      <c r="AS24" s="52">
        <f t="shared" si="7"/>
        <v>0</v>
      </c>
      <c r="AT24" s="52">
        <f t="shared" si="8"/>
        <v>0</v>
      </c>
      <c r="AU24" s="52">
        <f t="shared" si="9"/>
        <v>0</v>
      </c>
      <c r="AV24" s="52">
        <f t="shared" si="10"/>
        <v>0</v>
      </c>
      <c r="AW24" s="52"/>
      <c r="AX24" s="52"/>
      <c r="AY24" s="52"/>
      <c r="AZ24" s="52">
        <f t="shared" si="11"/>
        <v>0</v>
      </c>
      <c r="BA24" s="52"/>
      <c r="BB24" s="52"/>
      <c r="BC24" s="52">
        <f t="shared" si="12"/>
        <v>0</v>
      </c>
      <c r="BD24" s="52"/>
      <c r="BE24" s="53"/>
      <c r="BF24" s="53"/>
      <c r="BG24" s="53">
        <f t="shared" si="13"/>
        <v>0</v>
      </c>
      <c r="BH24" s="53"/>
      <c r="BI24" s="53"/>
      <c r="BJ24" s="53"/>
      <c r="BK24" s="53">
        <f t="shared" si="14"/>
        <v>0</v>
      </c>
      <c r="BL24" s="54">
        <f t="shared" si="19"/>
        <v>0</v>
      </c>
      <c r="BM24" s="55">
        <f t="shared" si="19"/>
        <v>0</v>
      </c>
      <c r="BN24" s="56"/>
      <c r="BO24" s="51"/>
      <c r="BP24" s="57"/>
      <c r="BQ24" s="57"/>
      <c r="BR24" s="57"/>
      <c r="BS24" s="57"/>
    </row>
    <row r="25" spans="1:71" s="4" customFormat="1" ht="18" customHeight="1">
      <c r="A25" s="49"/>
      <c r="B25" s="50">
        <f t="shared" si="15"/>
        <v>0</v>
      </c>
      <c r="C25" s="50">
        <f t="shared" si="16"/>
        <v>0</v>
      </c>
      <c r="D25" s="50">
        <f t="shared" si="16"/>
        <v>0</v>
      </c>
      <c r="E25" s="49"/>
      <c r="F25" s="49"/>
      <c r="G25" s="49"/>
      <c r="H25" s="49"/>
      <c r="I25" s="49"/>
      <c r="J25" s="49"/>
      <c r="K25" s="49">
        <f t="shared" si="0"/>
        <v>0</v>
      </c>
      <c r="L25" s="49"/>
      <c r="M25" s="50"/>
      <c r="N25" s="50"/>
      <c r="O25" s="49"/>
      <c r="P25" s="49"/>
      <c r="Q25" s="49"/>
      <c r="R25" s="49"/>
      <c r="S25" s="51">
        <f t="shared" si="1"/>
        <v>0</v>
      </c>
      <c r="T25" s="52">
        <f t="shared" si="1"/>
        <v>0</v>
      </c>
      <c r="U25" s="52">
        <f t="shared" si="1"/>
        <v>0</v>
      </c>
      <c r="V25" s="52">
        <f t="shared" si="17"/>
        <v>0</v>
      </c>
      <c r="W25" s="51">
        <f t="shared" si="17"/>
        <v>0</v>
      </c>
      <c r="X25" s="51">
        <f t="shared" si="17"/>
        <v>0</v>
      </c>
      <c r="Y25" s="51">
        <f t="shared" si="17"/>
        <v>0</v>
      </c>
      <c r="Z25" s="51">
        <f t="shared" si="17"/>
        <v>0</v>
      </c>
      <c r="AA25" s="51">
        <f t="shared" si="18"/>
        <v>0</v>
      </c>
      <c r="AB25" s="51"/>
      <c r="AC25" s="51"/>
      <c r="AD25" s="51">
        <f t="shared" si="2"/>
        <v>0</v>
      </c>
      <c r="AE25" s="52"/>
      <c r="AF25" s="51"/>
      <c r="AG25" s="51">
        <f t="shared" si="3"/>
        <v>0</v>
      </c>
      <c r="AH25" s="52"/>
      <c r="AI25" s="52"/>
      <c r="AJ25" s="52">
        <f t="shared" si="4"/>
        <v>0</v>
      </c>
      <c r="AK25" s="52"/>
      <c r="AL25" s="52"/>
      <c r="AM25" s="52">
        <f t="shared" si="5"/>
        <v>0</v>
      </c>
      <c r="AN25" s="52"/>
      <c r="AO25" s="52"/>
      <c r="AP25" s="52">
        <f t="shared" si="6"/>
        <v>0</v>
      </c>
      <c r="AQ25" s="52"/>
      <c r="AR25" s="52"/>
      <c r="AS25" s="52">
        <f t="shared" si="7"/>
        <v>0</v>
      </c>
      <c r="AT25" s="52">
        <f t="shared" si="8"/>
        <v>0</v>
      </c>
      <c r="AU25" s="52">
        <f t="shared" si="9"/>
        <v>0</v>
      </c>
      <c r="AV25" s="52">
        <f t="shared" si="10"/>
        <v>0</v>
      </c>
      <c r="AW25" s="52"/>
      <c r="AX25" s="52"/>
      <c r="AY25" s="52"/>
      <c r="AZ25" s="52">
        <f t="shared" si="11"/>
        <v>0</v>
      </c>
      <c r="BA25" s="52"/>
      <c r="BB25" s="52"/>
      <c r="BC25" s="52">
        <f t="shared" si="12"/>
        <v>0</v>
      </c>
      <c r="BD25" s="52"/>
      <c r="BE25" s="53"/>
      <c r="BF25" s="53"/>
      <c r="BG25" s="53">
        <f t="shared" si="13"/>
        <v>0</v>
      </c>
      <c r="BH25" s="53"/>
      <c r="BI25" s="53"/>
      <c r="BJ25" s="53"/>
      <c r="BK25" s="53">
        <f t="shared" si="14"/>
        <v>0</v>
      </c>
      <c r="BL25" s="54">
        <f t="shared" si="19"/>
        <v>0</v>
      </c>
      <c r="BM25" s="55">
        <f t="shared" si="19"/>
        <v>0</v>
      </c>
      <c r="BN25" s="56"/>
      <c r="BO25" s="51"/>
      <c r="BP25" s="57"/>
      <c r="BQ25" s="57"/>
      <c r="BR25" s="57"/>
      <c r="BS25" s="57"/>
    </row>
    <row r="26" spans="1:71" s="4" customFormat="1" ht="18" customHeight="1">
      <c r="A26" s="49"/>
      <c r="B26" s="50">
        <f t="shared" si="15"/>
        <v>0</v>
      </c>
      <c r="C26" s="50">
        <f t="shared" si="16"/>
        <v>0</v>
      </c>
      <c r="D26" s="50">
        <f t="shared" si="16"/>
        <v>0</v>
      </c>
      <c r="E26" s="49"/>
      <c r="F26" s="49"/>
      <c r="G26" s="49"/>
      <c r="H26" s="49"/>
      <c r="I26" s="49"/>
      <c r="J26" s="49"/>
      <c r="K26" s="49">
        <f t="shared" si="0"/>
        <v>0</v>
      </c>
      <c r="L26" s="49"/>
      <c r="M26" s="50"/>
      <c r="N26" s="50"/>
      <c r="O26" s="49"/>
      <c r="P26" s="49"/>
      <c r="Q26" s="49"/>
      <c r="R26" s="49"/>
      <c r="S26" s="51">
        <f t="shared" si="1"/>
        <v>0</v>
      </c>
      <c r="T26" s="52">
        <f t="shared" si="1"/>
        <v>0</v>
      </c>
      <c r="U26" s="52">
        <f t="shared" si="1"/>
        <v>0</v>
      </c>
      <c r="V26" s="52">
        <f t="shared" si="17"/>
        <v>0</v>
      </c>
      <c r="W26" s="51">
        <f t="shared" si="17"/>
        <v>0</v>
      </c>
      <c r="X26" s="51">
        <f t="shared" si="17"/>
        <v>0</v>
      </c>
      <c r="Y26" s="51">
        <f t="shared" si="17"/>
        <v>0</v>
      </c>
      <c r="Z26" s="51">
        <f t="shared" si="17"/>
        <v>0</v>
      </c>
      <c r="AA26" s="51">
        <f t="shared" si="18"/>
        <v>0</v>
      </c>
      <c r="AB26" s="51"/>
      <c r="AC26" s="51"/>
      <c r="AD26" s="51">
        <f t="shared" si="2"/>
        <v>0</v>
      </c>
      <c r="AE26" s="52"/>
      <c r="AF26" s="51"/>
      <c r="AG26" s="51">
        <f t="shared" si="3"/>
        <v>0</v>
      </c>
      <c r="AH26" s="52"/>
      <c r="AI26" s="52"/>
      <c r="AJ26" s="52">
        <f t="shared" si="4"/>
        <v>0</v>
      </c>
      <c r="AK26" s="52"/>
      <c r="AL26" s="52"/>
      <c r="AM26" s="52">
        <f t="shared" si="5"/>
        <v>0</v>
      </c>
      <c r="AN26" s="52"/>
      <c r="AO26" s="52"/>
      <c r="AP26" s="52">
        <f t="shared" si="6"/>
        <v>0</v>
      </c>
      <c r="AQ26" s="52"/>
      <c r="AR26" s="52"/>
      <c r="AS26" s="52">
        <f t="shared" si="7"/>
        <v>0</v>
      </c>
      <c r="AT26" s="52">
        <f t="shared" si="8"/>
        <v>0</v>
      </c>
      <c r="AU26" s="52">
        <f t="shared" si="9"/>
        <v>0</v>
      </c>
      <c r="AV26" s="52">
        <f t="shared" si="10"/>
        <v>0</v>
      </c>
      <c r="AW26" s="52"/>
      <c r="AX26" s="52"/>
      <c r="AY26" s="52"/>
      <c r="AZ26" s="52">
        <f t="shared" si="11"/>
        <v>0</v>
      </c>
      <c r="BA26" s="52"/>
      <c r="BB26" s="52"/>
      <c r="BC26" s="52">
        <f t="shared" si="12"/>
        <v>0</v>
      </c>
      <c r="BD26" s="52"/>
      <c r="BE26" s="53"/>
      <c r="BF26" s="53"/>
      <c r="BG26" s="53">
        <f t="shared" si="13"/>
        <v>0</v>
      </c>
      <c r="BH26" s="53"/>
      <c r="BI26" s="53"/>
      <c r="BJ26" s="53"/>
      <c r="BK26" s="53">
        <f t="shared" si="14"/>
        <v>0</v>
      </c>
      <c r="BL26" s="54">
        <f t="shared" si="19"/>
        <v>0</v>
      </c>
      <c r="BM26" s="55">
        <f t="shared" si="19"/>
        <v>0</v>
      </c>
      <c r="BN26" s="56"/>
      <c r="BO26" s="51"/>
      <c r="BP26" s="57"/>
      <c r="BQ26" s="57"/>
      <c r="BR26" s="57"/>
      <c r="BS26" s="57"/>
    </row>
    <row r="27" spans="1:71" s="4" customFormat="1" ht="18" customHeight="1">
      <c r="A27" s="49"/>
      <c r="B27" s="50">
        <f t="shared" si="15"/>
        <v>0</v>
      </c>
      <c r="C27" s="50">
        <f t="shared" si="16"/>
        <v>0</v>
      </c>
      <c r="D27" s="50">
        <f t="shared" si="16"/>
        <v>0</v>
      </c>
      <c r="E27" s="49"/>
      <c r="F27" s="49"/>
      <c r="G27" s="49"/>
      <c r="H27" s="49"/>
      <c r="I27" s="49"/>
      <c r="J27" s="49"/>
      <c r="K27" s="49">
        <f t="shared" si="0"/>
        <v>0</v>
      </c>
      <c r="L27" s="49"/>
      <c r="M27" s="50"/>
      <c r="N27" s="50"/>
      <c r="O27" s="49"/>
      <c r="P27" s="49"/>
      <c r="Q27" s="49"/>
      <c r="R27" s="49"/>
      <c r="S27" s="51">
        <f t="shared" si="1"/>
        <v>0</v>
      </c>
      <c r="T27" s="52">
        <f t="shared" si="1"/>
        <v>0</v>
      </c>
      <c r="U27" s="52">
        <f t="shared" si="1"/>
        <v>0</v>
      </c>
      <c r="V27" s="52">
        <f t="shared" si="17"/>
        <v>0</v>
      </c>
      <c r="W27" s="51">
        <f t="shared" si="17"/>
        <v>0</v>
      </c>
      <c r="X27" s="51">
        <f t="shared" si="17"/>
        <v>0</v>
      </c>
      <c r="Y27" s="51">
        <f t="shared" si="17"/>
        <v>0</v>
      </c>
      <c r="Z27" s="51">
        <f t="shared" si="17"/>
        <v>0</v>
      </c>
      <c r="AA27" s="51">
        <f t="shared" si="18"/>
        <v>0</v>
      </c>
      <c r="AB27" s="51"/>
      <c r="AC27" s="51"/>
      <c r="AD27" s="51">
        <f t="shared" si="2"/>
        <v>0</v>
      </c>
      <c r="AE27" s="52"/>
      <c r="AF27" s="51"/>
      <c r="AG27" s="51">
        <f t="shared" si="3"/>
        <v>0</v>
      </c>
      <c r="AH27" s="52"/>
      <c r="AI27" s="52"/>
      <c r="AJ27" s="52">
        <f t="shared" si="4"/>
        <v>0</v>
      </c>
      <c r="AK27" s="52"/>
      <c r="AL27" s="52"/>
      <c r="AM27" s="52">
        <f t="shared" si="5"/>
        <v>0</v>
      </c>
      <c r="AN27" s="52"/>
      <c r="AO27" s="52"/>
      <c r="AP27" s="52">
        <f t="shared" si="6"/>
        <v>0</v>
      </c>
      <c r="AQ27" s="52"/>
      <c r="AR27" s="52"/>
      <c r="AS27" s="52">
        <f t="shared" si="7"/>
        <v>0</v>
      </c>
      <c r="AT27" s="52">
        <f t="shared" si="8"/>
        <v>0</v>
      </c>
      <c r="AU27" s="52">
        <f t="shared" si="9"/>
        <v>0</v>
      </c>
      <c r="AV27" s="52">
        <f t="shared" si="10"/>
        <v>0</v>
      </c>
      <c r="AW27" s="52"/>
      <c r="AX27" s="52"/>
      <c r="AY27" s="52"/>
      <c r="AZ27" s="52">
        <f t="shared" si="11"/>
        <v>0</v>
      </c>
      <c r="BA27" s="52"/>
      <c r="BB27" s="52"/>
      <c r="BC27" s="52">
        <f t="shared" si="12"/>
        <v>0</v>
      </c>
      <c r="BD27" s="52"/>
      <c r="BE27" s="53"/>
      <c r="BF27" s="53"/>
      <c r="BG27" s="53">
        <f t="shared" si="13"/>
        <v>0</v>
      </c>
      <c r="BH27" s="53"/>
      <c r="BI27" s="53"/>
      <c r="BJ27" s="53"/>
      <c r="BK27" s="53">
        <f t="shared" si="14"/>
        <v>0</v>
      </c>
      <c r="BL27" s="54">
        <f t="shared" si="19"/>
        <v>0</v>
      </c>
      <c r="BM27" s="55">
        <f t="shared" si="19"/>
        <v>0</v>
      </c>
      <c r="BN27" s="56"/>
      <c r="BO27" s="51"/>
      <c r="BP27" s="57"/>
      <c r="BQ27" s="57"/>
      <c r="BR27" s="57"/>
      <c r="BS27" s="57"/>
    </row>
    <row r="28" spans="1:71" s="4" customFormat="1" ht="18" customHeight="1">
      <c r="A28" s="49"/>
      <c r="B28" s="50">
        <f t="shared" si="15"/>
        <v>0</v>
      </c>
      <c r="C28" s="50">
        <f t="shared" si="16"/>
        <v>0</v>
      </c>
      <c r="D28" s="50">
        <f t="shared" si="16"/>
        <v>0</v>
      </c>
      <c r="E28" s="49"/>
      <c r="F28" s="49"/>
      <c r="G28" s="49"/>
      <c r="H28" s="49"/>
      <c r="I28" s="49"/>
      <c r="J28" s="49"/>
      <c r="K28" s="49">
        <f t="shared" si="0"/>
        <v>0</v>
      </c>
      <c r="L28" s="49"/>
      <c r="M28" s="50"/>
      <c r="N28" s="50"/>
      <c r="O28" s="49"/>
      <c r="P28" s="49"/>
      <c r="Q28" s="49"/>
      <c r="R28" s="49"/>
      <c r="S28" s="51">
        <f t="shared" si="1"/>
        <v>0</v>
      </c>
      <c r="T28" s="52">
        <f t="shared" si="1"/>
        <v>0</v>
      </c>
      <c r="U28" s="52">
        <f t="shared" si="1"/>
        <v>0</v>
      </c>
      <c r="V28" s="52">
        <f t="shared" si="17"/>
        <v>0</v>
      </c>
      <c r="W28" s="51">
        <f t="shared" si="17"/>
        <v>0</v>
      </c>
      <c r="X28" s="51">
        <f t="shared" si="17"/>
        <v>0</v>
      </c>
      <c r="Y28" s="51">
        <f t="shared" si="17"/>
        <v>0</v>
      </c>
      <c r="Z28" s="51">
        <f t="shared" si="17"/>
        <v>0</v>
      </c>
      <c r="AA28" s="51">
        <f t="shared" si="18"/>
        <v>0</v>
      </c>
      <c r="AB28" s="51"/>
      <c r="AC28" s="51"/>
      <c r="AD28" s="51">
        <f t="shared" si="2"/>
        <v>0</v>
      </c>
      <c r="AE28" s="52"/>
      <c r="AF28" s="51"/>
      <c r="AG28" s="51">
        <f t="shared" si="3"/>
        <v>0</v>
      </c>
      <c r="AH28" s="52"/>
      <c r="AI28" s="52"/>
      <c r="AJ28" s="52">
        <f t="shared" si="4"/>
        <v>0</v>
      </c>
      <c r="AK28" s="52"/>
      <c r="AL28" s="52"/>
      <c r="AM28" s="52">
        <f t="shared" si="5"/>
        <v>0</v>
      </c>
      <c r="AN28" s="52"/>
      <c r="AO28" s="52"/>
      <c r="AP28" s="52">
        <f t="shared" si="6"/>
        <v>0</v>
      </c>
      <c r="AQ28" s="52"/>
      <c r="AR28" s="52"/>
      <c r="AS28" s="52">
        <f t="shared" si="7"/>
        <v>0</v>
      </c>
      <c r="AT28" s="52">
        <f t="shared" si="8"/>
        <v>0</v>
      </c>
      <c r="AU28" s="52">
        <f t="shared" si="9"/>
        <v>0</v>
      </c>
      <c r="AV28" s="52">
        <f t="shared" si="10"/>
        <v>0</v>
      </c>
      <c r="AW28" s="52"/>
      <c r="AX28" s="52"/>
      <c r="AY28" s="52"/>
      <c r="AZ28" s="52">
        <f t="shared" si="11"/>
        <v>0</v>
      </c>
      <c r="BA28" s="52"/>
      <c r="BB28" s="52"/>
      <c r="BC28" s="52">
        <f t="shared" si="12"/>
        <v>0</v>
      </c>
      <c r="BD28" s="52"/>
      <c r="BE28" s="53"/>
      <c r="BF28" s="53"/>
      <c r="BG28" s="53">
        <f t="shared" si="13"/>
        <v>0</v>
      </c>
      <c r="BH28" s="53"/>
      <c r="BI28" s="53"/>
      <c r="BJ28" s="53"/>
      <c r="BK28" s="53">
        <f t="shared" si="14"/>
        <v>0</v>
      </c>
      <c r="BL28" s="54">
        <f t="shared" si="19"/>
        <v>0</v>
      </c>
      <c r="BM28" s="55">
        <f t="shared" si="19"/>
        <v>0</v>
      </c>
      <c r="BN28" s="56"/>
      <c r="BO28" s="51"/>
      <c r="BP28" s="57"/>
      <c r="BQ28" s="57"/>
      <c r="BR28" s="57"/>
      <c r="BS28" s="57"/>
    </row>
    <row r="29" spans="1:71" s="4" customFormat="1" ht="18" customHeight="1">
      <c r="A29" s="49"/>
      <c r="B29" s="50">
        <f t="shared" si="15"/>
        <v>0</v>
      </c>
      <c r="C29" s="50">
        <f t="shared" si="16"/>
        <v>0</v>
      </c>
      <c r="D29" s="50">
        <f t="shared" si="16"/>
        <v>0</v>
      </c>
      <c r="E29" s="49"/>
      <c r="F29" s="49"/>
      <c r="G29" s="49"/>
      <c r="H29" s="49"/>
      <c r="I29" s="49"/>
      <c r="J29" s="49"/>
      <c r="K29" s="49">
        <f t="shared" si="0"/>
        <v>0</v>
      </c>
      <c r="L29" s="49"/>
      <c r="M29" s="50"/>
      <c r="N29" s="50"/>
      <c r="O29" s="49"/>
      <c r="P29" s="49"/>
      <c r="Q29" s="49"/>
      <c r="R29" s="49"/>
      <c r="S29" s="51">
        <f t="shared" si="1"/>
        <v>0</v>
      </c>
      <c r="T29" s="52">
        <f t="shared" si="1"/>
        <v>0</v>
      </c>
      <c r="U29" s="52">
        <f t="shared" si="1"/>
        <v>0</v>
      </c>
      <c r="V29" s="52">
        <f t="shared" si="17"/>
        <v>0</v>
      </c>
      <c r="W29" s="51">
        <f t="shared" si="17"/>
        <v>0</v>
      </c>
      <c r="X29" s="51">
        <f t="shared" si="17"/>
        <v>0</v>
      </c>
      <c r="Y29" s="51">
        <f t="shared" si="17"/>
        <v>0</v>
      </c>
      <c r="Z29" s="51">
        <f t="shared" si="17"/>
        <v>0</v>
      </c>
      <c r="AA29" s="51">
        <f t="shared" si="18"/>
        <v>0</v>
      </c>
      <c r="AB29" s="51"/>
      <c r="AC29" s="51"/>
      <c r="AD29" s="51">
        <f t="shared" si="2"/>
        <v>0</v>
      </c>
      <c r="AE29" s="52"/>
      <c r="AF29" s="51"/>
      <c r="AG29" s="51">
        <f t="shared" si="3"/>
        <v>0</v>
      </c>
      <c r="AH29" s="52"/>
      <c r="AI29" s="52"/>
      <c r="AJ29" s="52">
        <f t="shared" si="4"/>
        <v>0</v>
      </c>
      <c r="AK29" s="52"/>
      <c r="AL29" s="52"/>
      <c r="AM29" s="52">
        <f t="shared" si="5"/>
        <v>0</v>
      </c>
      <c r="AN29" s="52"/>
      <c r="AO29" s="52"/>
      <c r="AP29" s="52">
        <f t="shared" si="6"/>
        <v>0</v>
      </c>
      <c r="AQ29" s="52"/>
      <c r="AR29" s="52"/>
      <c r="AS29" s="52">
        <f t="shared" si="7"/>
        <v>0</v>
      </c>
      <c r="AT29" s="52">
        <f t="shared" si="8"/>
        <v>0</v>
      </c>
      <c r="AU29" s="52">
        <f t="shared" si="9"/>
        <v>0</v>
      </c>
      <c r="AV29" s="52">
        <f t="shared" si="10"/>
        <v>0</v>
      </c>
      <c r="AW29" s="52"/>
      <c r="AX29" s="52"/>
      <c r="AY29" s="52"/>
      <c r="AZ29" s="52">
        <f t="shared" si="11"/>
        <v>0</v>
      </c>
      <c r="BA29" s="52"/>
      <c r="BB29" s="52"/>
      <c r="BC29" s="52">
        <f t="shared" si="12"/>
        <v>0</v>
      </c>
      <c r="BD29" s="52"/>
      <c r="BE29" s="53"/>
      <c r="BF29" s="53"/>
      <c r="BG29" s="53">
        <f t="shared" si="13"/>
        <v>0</v>
      </c>
      <c r="BH29" s="53"/>
      <c r="BI29" s="53"/>
      <c r="BJ29" s="53"/>
      <c r="BK29" s="53">
        <f t="shared" si="14"/>
        <v>0</v>
      </c>
      <c r="BL29" s="54">
        <f t="shared" si="19"/>
        <v>0</v>
      </c>
      <c r="BM29" s="55">
        <f t="shared" si="19"/>
        <v>0</v>
      </c>
      <c r="BN29" s="56"/>
      <c r="BO29" s="51"/>
      <c r="BP29" s="57"/>
      <c r="BQ29" s="57"/>
      <c r="BR29" s="57"/>
      <c r="BS29" s="57"/>
    </row>
    <row r="30" spans="1:71" s="4" customFormat="1" ht="18" customHeight="1">
      <c r="A30" s="49"/>
      <c r="B30" s="50">
        <f t="shared" si="15"/>
        <v>0</v>
      </c>
      <c r="C30" s="50">
        <f t="shared" si="16"/>
        <v>0</v>
      </c>
      <c r="D30" s="50">
        <f t="shared" si="16"/>
        <v>0</v>
      </c>
      <c r="E30" s="49"/>
      <c r="F30" s="49"/>
      <c r="G30" s="49"/>
      <c r="H30" s="49"/>
      <c r="I30" s="49"/>
      <c r="J30" s="49"/>
      <c r="K30" s="49">
        <f t="shared" si="0"/>
        <v>0</v>
      </c>
      <c r="L30" s="49"/>
      <c r="M30" s="50"/>
      <c r="N30" s="50"/>
      <c r="O30" s="49"/>
      <c r="P30" s="49"/>
      <c r="Q30" s="49"/>
      <c r="R30" s="49"/>
      <c r="S30" s="51">
        <f t="shared" si="1"/>
        <v>0</v>
      </c>
      <c r="T30" s="52">
        <f t="shared" si="1"/>
        <v>0</v>
      </c>
      <c r="U30" s="52">
        <f t="shared" si="1"/>
        <v>0</v>
      </c>
      <c r="V30" s="52">
        <f t="shared" si="17"/>
        <v>0</v>
      </c>
      <c r="W30" s="51">
        <f t="shared" si="17"/>
        <v>0</v>
      </c>
      <c r="X30" s="51">
        <f t="shared" si="17"/>
        <v>0</v>
      </c>
      <c r="Y30" s="51">
        <f t="shared" si="17"/>
        <v>0</v>
      </c>
      <c r="Z30" s="51">
        <f t="shared" si="17"/>
        <v>0</v>
      </c>
      <c r="AA30" s="51">
        <f t="shared" si="18"/>
        <v>0</v>
      </c>
      <c r="AB30" s="51"/>
      <c r="AC30" s="51"/>
      <c r="AD30" s="51">
        <f t="shared" si="2"/>
        <v>0</v>
      </c>
      <c r="AE30" s="52"/>
      <c r="AF30" s="51"/>
      <c r="AG30" s="51">
        <f t="shared" si="3"/>
        <v>0</v>
      </c>
      <c r="AH30" s="52"/>
      <c r="AI30" s="52"/>
      <c r="AJ30" s="52">
        <f t="shared" si="4"/>
        <v>0</v>
      </c>
      <c r="AK30" s="52"/>
      <c r="AL30" s="52"/>
      <c r="AM30" s="52">
        <f t="shared" si="5"/>
        <v>0</v>
      </c>
      <c r="AN30" s="52"/>
      <c r="AO30" s="52"/>
      <c r="AP30" s="52">
        <f t="shared" si="6"/>
        <v>0</v>
      </c>
      <c r="AQ30" s="52"/>
      <c r="AR30" s="52"/>
      <c r="AS30" s="52">
        <f t="shared" si="7"/>
        <v>0</v>
      </c>
      <c r="AT30" s="52">
        <f t="shared" si="8"/>
        <v>0</v>
      </c>
      <c r="AU30" s="52">
        <f t="shared" si="9"/>
        <v>0</v>
      </c>
      <c r="AV30" s="52">
        <f t="shared" si="10"/>
        <v>0</v>
      </c>
      <c r="AW30" s="52"/>
      <c r="AX30" s="52"/>
      <c r="AY30" s="52"/>
      <c r="AZ30" s="52">
        <f t="shared" si="11"/>
        <v>0</v>
      </c>
      <c r="BA30" s="52"/>
      <c r="BB30" s="52"/>
      <c r="BC30" s="52">
        <f t="shared" si="12"/>
        <v>0</v>
      </c>
      <c r="BD30" s="52"/>
      <c r="BE30" s="53"/>
      <c r="BF30" s="53"/>
      <c r="BG30" s="53">
        <f t="shared" si="13"/>
        <v>0</v>
      </c>
      <c r="BH30" s="53"/>
      <c r="BI30" s="53"/>
      <c r="BJ30" s="53"/>
      <c r="BK30" s="53">
        <f t="shared" si="14"/>
        <v>0</v>
      </c>
      <c r="BL30" s="54">
        <f t="shared" si="19"/>
        <v>0</v>
      </c>
      <c r="BM30" s="55">
        <f t="shared" si="19"/>
        <v>0</v>
      </c>
      <c r="BN30" s="56"/>
      <c r="BO30" s="51"/>
      <c r="BP30" s="57"/>
      <c r="BQ30" s="57"/>
      <c r="BR30" s="57"/>
      <c r="BS30" s="57"/>
    </row>
    <row r="31" spans="1:71" s="4" customFormat="1" ht="18" customHeight="1">
      <c r="A31" s="49"/>
      <c r="B31" s="50">
        <f t="shared" si="15"/>
        <v>0</v>
      </c>
      <c r="C31" s="50">
        <f t="shared" si="16"/>
        <v>0</v>
      </c>
      <c r="D31" s="50">
        <f t="shared" si="16"/>
        <v>0</v>
      </c>
      <c r="E31" s="49"/>
      <c r="F31" s="49"/>
      <c r="G31" s="49"/>
      <c r="H31" s="49"/>
      <c r="I31" s="49"/>
      <c r="J31" s="49"/>
      <c r="K31" s="49">
        <f t="shared" si="0"/>
        <v>0</v>
      </c>
      <c r="L31" s="49"/>
      <c r="M31" s="50"/>
      <c r="N31" s="50"/>
      <c r="O31" s="49"/>
      <c r="P31" s="49"/>
      <c r="Q31" s="49"/>
      <c r="R31" s="49"/>
      <c r="S31" s="51">
        <f t="shared" si="1"/>
        <v>0</v>
      </c>
      <c r="T31" s="52">
        <f t="shared" si="1"/>
        <v>0</v>
      </c>
      <c r="U31" s="52">
        <f t="shared" si="1"/>
        <v>0</v>
      </c>
      <c r="V31" s="52">
        <f t="shared" si="17"/>
        <v>0</v>
      </c>
      <c r="W31" s="51">
        <f t="shared" si="17"/>
        <v>0</v>
      </c>
      <c r="X31" s="51">
        <f t="shared" si="17"/>
        <v>0</v>
      </c>
      <c r="Y31" s="51">
        <f t="shared" si="17"/>
        <v>0</v>
      </c>
      <c r="Z31" s="51">
        <f t="shared" si="17"/>
        <v>0</v>
      </c>
      <c r="AA31" s="51">
        <f t="shared" si="18"/>
        <v>0</v>
      </c>
      <c r="AB31" s="51"/>
      <c r="AC31" s="51"/>
      <c r="AD31" s="51">
        <f t="shared" si="2"/>
        <v>0</v>
      </c>
      <c r="AE31" s="52"/>
      <c r="AF31" s="51"/>
      <c r="AG31" s="51">
        <f t="shared" si="3"/>
        <v>0</v>
      </c>
      <c r="AH31" s="52"/>
      <c r="AI31" s="52"/>
      <c r="AJ31" s="52">
        <f t="shared" si="4"/>
        <v>0</v>
      </c>
      <c r="AK31" s="52"/>
      <c r="AL31" s="52"/>
      <c r="AM31" s="52">
        <f t="shared" si="5"/>
        <v>0</v>
      </c>
      <c r="AN31" s="52"/>
      <c r="AO31" s="52"/>
      <c r="AP31" s="52">
        <f t="shared" si="6"/>
        <v>0</v>
      </c>
      <c r="AQ31" s="52"/>
      <c r="AR31" s="52"/>
      <c r="AS31" s="52">
        <f t="shared" si="7"/>
        <v>0</v>
      </c>
      <c r="AT31" s="52">
        <f t="shared" si="8"/>
        <v>0</v>
      </c>
      <c r="AU31" s="52">
        <f t="shared" si="9"/>
        <v>0</v>
      </c>
      <c r="AV31" s="52">
        <f t="shared" si="10"/>
        <v>0</v>
      </c>
      <c r="AW31" s="52"/>
      <c r="AX31" s="52"/>
      <c r="AY31" s="52"/>
      <c r="AZ31" s="52">
        <f t="shared" si="11"/>
        <v>0</v>
      </c>
      <c r="BA31" s="52"/>
      <c r="BB31" s="52"/>
      <c r="BC31" s="52">
        <f t="shared" si="12"/>
        <v>0</v>
      </c>
      <c r="BD31" s="52"/>
      <c r="BE31" s="53"/>
      <c r="BF31" s="53"/>
      <c r="BG31" s="53">
        <f t="shared" si="13"/>
        <v>0</v>
      </c>
      <c r="BH31" s="53"/>
      <c r="BI31" s="53"/>
      <c r="BJ31" s="53"/>
      <c r="BK31" s="53">
        <f t="shared" si="14"/>
        <v>0</v>
      </c>
      <c r="BL31" s="54">
        <f t="shared" si="19"/>
        <v>0</v>
      </c>
      <c r="BM31" s="55">
        <f t="shared" si="19"/>
        <v>0</v>
      </c>
      <c r="BN31" s="56"/>
      <c r="BO31" s="51"/>
      <c r="BP31" s="57"/>
      <c r="BQ31" s="57"/>
      <c r="BR31" s="57"/>
      <c r="BS31" s="57"/>
    </row>
    <row r="32" spans="1:71" s="4" customFormat="1" ht="18" customHeight="1">
      <c r="A32" s="49"/>
      <c r="B32" s="50">
        <f t="shared" si="15"/>
        <v>0</v>
      </c>
      <c r="C32" s="50">
        <f t="shared" si="16"/>
        <v>0</v>
      </c>
      <c r="D32" s="50">
        <f t="shared" si="16"/>
        <v>0</v>
      </c>
      <c r="E32" s="49"/>
      <c r="F32" s="49"/>
      <c r="G32" s="49"/>
      <c r="H32" s="49"/>
      <c r="I32" s="49"/>
      <c r="J32" s="49"/>
      <c r="K32" s="49">
        <f t="shared" si="0"/>
        <v>0</v>
      </c>
      <c r="L32" s="49"/>
      <c r="M32" s="50"/>
      <c r="N32" s="50"/>
      <c r="O32" s="49"/>
      <c r="P32" s="49"/>
      <c r="Q32" s="49"/>
      <c r="R32" s="49"/>
      <c r="S32" s="51">
        <f t="shared" si="1"/>
        <v>0</v>
      </c>
      <c r="T32" s="52">
        <f t="shared" si="1"/>
        <v>0</v>
      </c>
      <c r="U32" s="52">
        <f t="shared" si="1"/>
        <v>0</v>
      </c>
      <c r="V32" s="52">
        <f t="shared" si="17"/>
        <v>0</v>
      </c>
      <c r="W32" s="51">
        <f t="shared" si="17"/>
        <v>0</v>
      </c>
      <c r="X32" s="51">
        <f t="shared" si="17"/>
        <v>0</v>
      </c>
      <c r="Y32" s="51">
        <f t="shared" si="17"/>
        <v>0</v>
      </c>
      <c r="Z32" s="51">
        <f t="shared" si="17"/>
        <v>0</v>
      </c>
      <c r="AA32" s="51">
        <f t="shared" si="18"/>
        <v>0</v>
      </c>
      <c r="AB32" s="51"/>
      <c r="AC32" s="51"/>
      <c r="AD32" s="51">
        <f t="shared" si="2"/>
        <v>0</v>
      </c>
      <c r="AE32" s="52"/>
      <c r="AF32" s="51"/>
      <c r="AG32" s="51">
        <f t="shared" si="3"/>
        <v>0</v>
      </c>
      <c r="AH32" s="52"/>
      <c r="AI32" s="52"/>
      <c r="AJ32" s="52">
        <f t="shared" si="4"/>
        <v>0</v>
      </c>
      <c r="AK32" s="52"/>
      <c r="AL32" s="52"/>
      <c r="AM32" s="52">
        <f t="shared" si="5"/>
        <v>0</v>
      </c>
      <c r="AN32" s="52"/>
      <c r="AO32" s="52"/>
      <c r="AP32" s="52">
        <f t="shared" si="6"/>
        <v>0</v>
      </c>
      <c r="AQ32" s="52"/>
      <c r="AR32" s="52"/>
      <c r="AS32" s="52">
        <f t="shared" si="7"/>
        <v>0</v>
      </c>
      <c r="AT32" s="52">
        <f t="shared" si="8"/>
        <v>0</v>
      </c>
      <c r="AU32" s="52">
        <f t="shared" si="9"/>
        <v>0</v>
      </c>
      <c r="AV32" s="52">
        <f t="shared" si="10"/>
        <v>0</v>
      </c>
      <c r="AW32" s="52"/>
      <c r="AX32" s="52"/>
      <c r="AY32" s="52"/>
      <c r="AZ32" s="52">
        <f t="shared" si="11"/>
        <v>0</v>
      </c>
      <c r="BA32" s="52"/>
      <c r="BB32" s="52"/>
      <c r="BC32" s="52">
        <f t="shared" si="12"/>
        <v>0</v>
      </c>
      <c r="BD32" s="52"/>
      <c r="BE32" s="53"/>
      <c r="BF32" s="53"/>
      <c r="BG32" s="53">
        <f t="shared" si="13"/>
        <v>0</v>
      </c>
      <c r="BH32" s="53"/>
      <c r="BI32" s="53"/>
      <c r="BJ32" s="53"/>
      <c r="BK32" s="53">
        <f t="shared" si="14"/>
        <v>0</v>
      </c>
      <c r="BL32" s="54">
        <f t="shared" si="19"/>
        <v>0</v>
      </c>
      <c r="BM32" s="55">
        <f t="shared" si="19"/>
        <v>0</v>
      </c>
      <c r="BN32" s="56"/>
      <c r="BO32" s="51"/>
      <c r="BP32" s="57"/>
      <c r="BQ32" s="57"/>
      <c r="BR32" s="57"/>
      <c r="BS32" s="57"/>
    </row>
    <row r="33" spans="1:71" s="20" customFormat="1" ht="19.5" customHeight="1">
      <c r="A33" s="16" t="s">
        <v>49</v>
      </c>
      <c r="B33" s="17">
        <f aca="true" t="shared" si="20" ref="B33:BM33">SUM(B11:B32)</f>
        <v>183</v>
      </c>
      <c r="C33" s="17">
        <f t="shared" si="20"/>
        <v>4</v>
      </c>
      <c r="D33" s="17">
        <f t="shared" si="20"/>
        <v>0</v>
      </c>
      <c r="E33" s="17">
        <f t="shared" si="20"/>
        <v>0</v>
      </c>
      <c r="F33" s="17">
        <f t="shared" si="20"/>
        <v>0</v>
      </c>
      <c r="G33" s="17">
        <f t="shared" si="20"/>
        <v>4</v>
      </c>
      <c r="H33" s="17">
        <f t="shared" si="20"/>
        <v>0</v>
      </c>
      <c r="I33" s="17">
        <f t="shared" si="20"/>
        <v>0</v>
      </c>
      <c r="J33" s="17">
        <f t="shared" si="20"/>
        <v>0</v>
      </c>
      <c r="K33" s="17">
        <f t="shared" si="20"/>
        <v>179</v>
      </c>
      <c r="L33" s="17">
        <f t="shared" si="20"/>
        <v>1</v>
      </c>
      <c r="M33" s="17">
        <f t="shared" si="20"/>
        <v>165</v>
      </c>
      <c r="N33" s="17">
        <f t="shared" si="20"/>
        <v>12</v>
      </c>
      <c r="O33" s="17">
        <f t="shared" si="20"/>
        <v>1</v>
      </c>
      <c r="P33" s="17">
        <f t="shared" si="20"/>
        <v>0</v>
      </c>
      <c r="Q33" s="17">
        <f t="shared" si="20"/>
        <v>0</v>
      </c>
      <c r="R33" s="17">
        <f t="shared" si="20"/>
        <v>0</v>
      </c>
      <c r="S33" s="18">
        <f t="shared" si="20"/>
        <v>34774.299999999996</v>
      </c>
      <c r="T33" s="18">
        <f t="shared" si="20"/>
        <v>30635.8</v>
      </c>
      <c r="U33" s="18">
        <f t="shared" si="20"/>
        <v>4138.499999999999</v>
      </c>
      <c r="V33" s="18">
        <f t="shared" si="20"/>
        <v>18404.399999999998</v>
      </c>
      <c r="W33" s="18">
        <f t="shared" si="20"/>
        <v>14930.9</v>
      </c>
      <c r="X33" s="18">
        <f t="shared" si="20"/>
        <v>3473.499999999999</v>
      </c>
      <c r="Y33" s="18">
        <f t="shared" si="20"/>
        <v>0</v>
      </c>
      <c r="Z33" s="18">
        <f t="shared" si="20"/>
        <v>0</v>
      </c>
      <c r="AA33" s="18">
        <f t="shared" si="20"/>
        <v>0</v>
      </c>
      <c r="AB33" s="18">
        <f t="shared" si="20"/>
        <v>0</v>
      </c>
      <c r="AC33" s="18">
        <f t="shared" si="20"/>
        <v>0</v>
      </c>
      <c r="AD33" s="18">
        <f t="shared" si="20"/>
        <v>0</v>
      </c>
      <c r="AE33" s="18">
        <f t="shared" si="20"/>
        <v>0</v>
      </c>
      <c r="AF33" s="18">
        <f t="shared" si="20"/>
        <v>0</v>
      </c>
      <c r="AG33" s="18">
        <f t="shared" si="20"/>
        <v>0</v>
      </c>
      <c r="AH33" s="18">
        <f t="shared" si="20"/>
        <v>18404.399999999998</v>
      </c>
      <c r="AI33" s="18">
        <f t="shared" si="20"/>
        <v>14930.9</v>
      </c>
      <c r="AJ33" s="18">
        <f t="shared" si="20"/>
        <v>3473.499999999999</v>
      </c>
      <c r="AK33" s="18">
        <f t="shared" si="20"/>
        <v>0</v>
      </c>
      <c r="AL33" s="18">
        <f t="shared" si="20"/>
        <v>0</v>
      </c>
      <c r="AM33" s="18">
        <f t="shared" si="20"/>
        <v>0</v>
      </c>
      <c r="AN33" s="18">
        <f t="shared" si="20"/>
        <v>0</v>
      </c>
      <c r="AO33" s="18">
        <f t="shared" si="20"/>
        <v>0</v>
      </c>
      <c r="AP33" s="18">
        <f t="shared" si="20"/>
        <v>0</v>
      </c>
      <c r="AQ33" s="18">
        <f t="shared" si="20"/>
        <v>0</v>
      </c>
      <c r="AR33" s="18">
        <f t="shared" si="20"/>
        <v>0</v>
      </c>
      <c r="AS33" s="18">
        <f t="shared" si="20"/>
        <v>0</v>
      </c>
      <c r="AT33" s="18">
        <f t="shared" si="20"/>
        <v>16369.9</v>
      </c>
      <c r="AU33" s="18">
        <f t="shared" si="20"/>
        <v>15704.9</v>
      </c>
      <c r="AV33" s="18">
        <f t="shared" si="20"/>
        <v>664.9999999999998</v>
      </c>
      <c r="AW33" s="18">
        <f t="shared" si="20"/>
        <v>6490</v>
      </c>
      <c r="AX33" s="18">
        <f t="shared" si="20"/>
        <v>6958.9</v>
      </c>
      <c r="AY33" s="18">
        <f t="shared" si="20"/>
        <v>6474.2</v>
      </c>
      <c r="AZ33" s="18">
        <f t="shared" si="20"/>
        <v>484.6999999999998</v>
      </c>
      <c r="BA33" s="18">
        <f t="shared" si="20"/>
        <v>1721.2</v>
      </c>
      <c r="BB33" s="18">
        <f t="shared" si="20"/>
        <v>1540.9</v>
      </c>
      <c r="BC33" s="18">
        <f t="shared" si="20"/>
        <v>180.29999999999995</v>
      </c>
      <c r="BD33" s="18">
        <f t="shared" si="20"/>
        <v>1199.8</v>
      </c>
      <c r="BE33" s="18">
        <f t="shared" si="20"/>
        <v>0</v>
      </c>
      <c r="BF33" s="18">
        <f t="shared" si="20"/>
        <v>0</v>
      </c>
      <c r="BG33" s="18">
        <f t="shared" si="20"/>
        <v>0</v>
      </c>
      <c r="BH33" s="18">
        <f t="shared" si="20"/>
        <v>0</v>
      </c>
      <c r="BI33" s="18">
        <f t="shared" si="20"/>
        <v>0</v>
      </c>
      <c r="BJ33" s="18">
        <f t="shared" si="20"/>
        <v>0</v>
      </c>
      <c r="BK33" s="18">
        <f t="shared" si="20"/>
        <v>0</v>
      </c>
      <c r="BL33" s="19">
        <f t="shared" si="20"/>
        <v>14</v>
      </c>
      <c r="BM33" s="19">
        <f t="shared" si="20"/>
        <v>11</v>
      </c>
      <c r="BN33" s="17">
        <f aca="true" t="shared" si="21" ref="BN33:BS33">SUM(BN11:BN32)</f>
        <v>0</v>
      </c>
      <c r="BO33" s="17">
        <f t="shared" si="21"/>
        <v>0</v>
      </c>
      <c r="BP33" s="17">
        <f t="shared" si="21"/>
        <v>14</v>
      </c>
      <c r="BQ33" s="17">
        <f t="shared" si="21"/>
        <v>11</v>
      </c>
      <c r="BR33" s="17">
        <f t="shared" si="21"/>
        <v>0</v>
      </c>
      <c r="BS33" s="17">
        <f t="shared" si="21"/>
        <v>0</v>
      </c>
    </row>
    <row r="34" spans="1:71" s="4" customFormat="1" ht="14.25">
      <c r="A34" s="58"/>
      <c r="B34" s="59"/>
      <c r="C34" s="59"/>
      <c r="D34" s="59"/>
      <c r="E34" s="60"/>
      <c r="F34" s="60"/>
      <c r="G34" s="60"/>
      <c r="H34" s="51"/>
      <c r="I34" s="51"/>
      <c r="J34" s="51"/>
      <c r="K34" s="61"/>
      <c r="L34" s="51"/>
      <c r="M34" s="51"/>
      <c r="N34" s="51"/>
      <c r="O34" s="51"/>
      <c r="P34" s="51"/>
      <c r="Q34" s="51"/>
      <c r="R34" s="51"/>
      <c r="S34" s="51"/>
      <c r="T34" s="51"/>
      <c r="U34" s="51"/>
      <c r="V34" s="51"/>
      <c r="W34" s="51"/>
      <c r="X34" s="51"/>
      <c r="Y34" s="51"/>
      <c r="Z34" s="51"/>
      <c r="AA34" s="51"/>
      <c r="AB34" s="51"/>
      <c r="AC34" s="51"/>
      <c r="AD34" s="51"/>
      <c r="AE34" s="51"/>
      <c r="AF34" s="51"/>
      <c r="AG34" s="51"/>
      <c r="AH34" s="51"/>
      <c r="AI34" s="56"/>
      <c r="AJ34" s="51"/>
      <c r="AK34" s="51"/>
      <c r="AL34" s="51"/>
      <c r="AM34" s="51"/>
      <c r="AN34" s="51"/>
      <c r="AO34" s="51"/>
      <c r="AP34" s="51"/>
      <c r="AQ34" s="51"/>
      <c r="AR34" s="51"/>
      <c r="AS34" s="51"/>
      <c r="AT34" s="62"/>
      <c r="AU34" s="62"/>
      <c r="AV34" s="62"/>
      <c r="AW34" s="62"/>
      <c r="AX34" s="62"/>
      <c r="AY34" s="62"/>
      <c r="AZ34" s="62"/>
      <c r="BA34" s="62"/>
      <c r="BB34" s="62"/>
      <c r="BC34" s="62"/>
      <c r="BD34" s="62"/>
      <c r="BE34" s="62"/>
      <c r="BF34" s="62"/>
      <c r="BG34" s="62"/>
      <c r="BH34" s="62"/>
      <c r="BI34" s="62"/>
      <c r="BJ34" s="62"/>
      <c r="BK34" s="62"/>
      <c r="BL34" s="63"/>
      <c r="BM34" s="63"/>
      <c r="BN34" s="62"/>
      <c r="BO34" s="62"/>
      <c r="BP34" s="62"/>
      <c r="BQ34" s="62"/>
      <c r="BR34" s="20"/>
      <c r="BS34" s="20"/>
    </row>
    <row r="35" spans="1:57" s="4" customFormat="1" ht="12.75">
      <c r="A35" s="27"/>
      <c r="B35" s="27"/>
      <c r="C35" s="27"/>
      <c r="D35" s="27"/>
      <c r="E35" s="27"/>
      <c r="F35" s="27"/>
      <c r="G35" s="27"/>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9"/>
      <c r="AJ35" s="28"/>
      <c r="AK35" s="28"/>
      <c r="AL35" s="28"/>
      <c r="AM35" s="28"/>
      <c r="AN35" s="28"/>
      <c r="AO35" s="28"/>
      <c r="AP35" s="28"/>
      <c r="AQ35" s="28"/>
      <c r="AR35" s="28"/>
      <c r="AS35" s="28"/>
      <c r="BE35" s="30"/>
    </row>
    <row r="36" spans="1:57" s="3" customFormat="1" ht="12.75">
      <c r="A36" s="27"/>
      <c r="B36" s="27"/>
      <c r="C36" s="27"/>
      <c r="D36" s="27"/>
      <c r="E36" s="27"/>
      <c r="F36" s="27"/>
      <c r="G36" s="27"/>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4"/>
      <c r="AU36" s="4"/>
      <c r="AV36" s="4"/>
      <c r="AW36" s="4"/>
      <c r="AX36" s="4"/>
      <c r="AY36" s="4"/>
      <c r="AZ36" s="4"/>
      <c r="BA36" s="4"/>
      <c r="BB36" s="4"/>
      <c r="BC36" s="4"/>
      <c r="BD36" s="4"/>
      <c r="BE36" s="4"/>
    </row>
    <row r="37" spans="1:56" s="3" customFormat="1" ht="12.75">
      <c r="A37" s="27"/>
      <c r="B37" s="27"/>
      <c r="C37" s="27"/>
      <c r="D37" s="27"/>
      <c r="E37" s="27"/>
      <c r="F37" s="27"/>
      <c r="G37" s="27"/>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4"/>
      <c r="AU37" s="4"/>
      <c r="AV37" s="4"/>
      <c r="AW37" s="4"/>
      <c r="AX37" s="4"/>
      <c r="AY37" s="4"/>
      <c r="AZ37" s="4"/>
      <c r="BA37" s="4"/>
      <c r="BB37" s="4"/>
      <c r="BC37" s="4"/>
      <c r="BD37" s="4"/>
    </row>
    <row r="38" spans="1:57" s="3" customFormat="1" ht="12.75">
      <c r="A38" s="27"/>
      <c r="B38" s="27"/>
      <c r="C38" s="27"/>
      <c r="D38" s="27"/>
      <c r="E38" s="27"/>
      <c r="F38" s="27"/>
      <c r="G38" s="27"/>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9"/>
      <c r="AJ38" s="28"/>
      <c r="AK38" s="28"/>
      <c r="AL38" s="28"/>
      <c r="AM38" s="28"/>
      <c r="AN38" s="28"/>
      <c r="AO38" s="28"/>
      <c r="AP38" s="28"/>
      <c r="AQ38" s="28"/>
      <c r="AR38" s="28"/>
      <c r="AS38" s="28"/>
      <c r="AT38" s="4"/>
      <c r="AU38" s="4"/>
      <c r="AV38" s="4"/>
      <c r="AW38" s="4"/>
      <c r="AX38" s="4"/>
      <c r="AY38" s="4"/>
      <c r="AZ38" s="4"/>
      <c r="BA38" s="4"/>
      <c r="BB38" s="4"/>
      <c r="BC38" s="4"/>
      <c r="BD38" s="4"/>
      <c r="BE38" s="4"/>
    </row>
    <row r="39" spans="1:57" s="3" customFormat="1" ht="12.75">
      <c r="A39" s="27"/>
      <c r="B39" s="27"/>
      <c r="C39" s="27"/>
      <c r="D39" s="27"/>
      <c r="E39" s="27"/>
      <c r="F39" s="27"/>
      <c r="G39" s="27"/>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9"/>
      <c r="AJ39" s="28"/>
      <c r="AK39" s="28"/>
      <c r="AL39" s="28"/>
      <c r="AM39" s="28"/>
      <c r="AN39" s="28"/>
      <c r="AO39" s="28"/>
      <c r="AP39" s="28"/>
      <c r="AQ39" s="28"/>
      <c r="AR39" s="28"/>
      <c r="AS39" s="28"/>
      <c r="AT39" s="4"/>
      <c r="AU39" s="4"/>
      <c r="AV39" s="4"/>
      <c r="AW39" s="4"/>
      <c r="AX39" s="4"/>
      <c r="AY39" s="4"/>
      <c r="AZ39" s="4"/>
      <c r="BA39" s="4"/>
      <c r="BB39" s="4"/>
      <c r="BC39" s="4"/>
      <c r="BD39" s="4"/>
      <c r="BE39" s="4"/>
    </row>
    <row r="40" spans="1:45" s="3" customFormat="1" ht="12.75">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row>
    <row r="41" spans="1:45" s="3" customFormat="1" ht="12.75">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row>
    <row r="42" spans="1:45" s="3" customFormat="1" ht="12.75">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row>
    <row r="43" spans="1:45" s="3" customFormat="1" ht="12.75">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row>
    <row r="44" spans="1:45" s="3" customFormat="1" ht="12.7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row>
    <row r="45" spans="1:45" s="3" customFormat="1" ht="12.75">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row>
    <row r="46" spans="1:45" s="3" customFormat="1" ht="12.75">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row>
    <row r="47" spans="1:45" s="3" customFormat="1" ht="12.75">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row>
    <row r="48" spans="1:45" s="3" customFormat="1" ht="12.75">
      <c r="A48" s="31"/>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row>
    <row r="49" spans="1:45" s="3" customFormat="1" ht="12.75">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row>
    <row r="50" spans="1:69" ht="12.75">
      <c r="A50" s="2"/>
      <c r="B50" s="2"/>
      <c r="C50" s="2"/>
      <c r="D50" s="2"/>
      <c r="E50" s="2"/>
      <c r="F50" s="2"/>
      <c r="G50" s="2"/>
      <c r="AQ50" s="2"/>
      <c r="AR50" s="2"/>
      <c r="AS50" s="2"/>
      <c r="BE50" s="32"/>
      <c r="BF50" s="32"/>
      <c r="BG50" s="32"/>
      <c r="BH50" s="32"/>
      <c r="BI50" s="32"/>
      <c r="BJ50" s="32"/>
      <c r="BK50" s="32"/>
      <c r="BL50" s="32"/>
      <c r="BM50" s="32"/>
      <c r="BN50" s="32"/>
      <c r="BO50" s="32"/>
      <c r="BP50" s="32"/>
      <c r="BQ50" s="32"/>
    </row>
    <row r="51" spans="1:69" ht="12.75">
      <c r="A51" s="2"/>
      <c r="B51" s="2"/>
      <c r="C51" s="2"/>
      <c r="D51" s="2"/>
      <c r="E51" s="2"/>
      <c r="F51" s="2"/>
      <c r="G51" s="2"/>
      <c r="BE51" s="32"/>
      <c r="BF51" s="32"/>
      <c r="BG51" s="32"/>
      <c r="BH51" s="32"/>
      <c r="BI51" s="32"/>
      <c r="BJ51" s="32"/>
      <c r="BK51" s="32"/>
      <c r="BL51" s="32"/>
      <c r="BM51" s="32"/>
      <c r="BN51" s="32"/>
      <c r="BO51" s="32"/>
      <c r="BP51" s="32"/>
      <c r="BQ51" s="32"/>
    </row>
    <row r="52" spans="1:69" ht="12.75">
      <c r="A52" s="2"/>
      <c r="B52" s="2"/>
      <c r="C52" s="2"/>
      <c r="D52" s="2"/>
      <c r="E52" s="2"/>
      <c r="F52" s="2"/>
      <c r="G52" s="2"/>
      <c r="AQ52" s="2"/>
      <c r="AR52" s="2"/>
      <c r="AS52" s="2"/>
      <c r="BE52" s="32"/>
      <c r="BF52" s="32"/>
      <c r="BG52" s="32"/>
      <c r="BH52" s="32"/>
      <c r="BI52" s="32"/>
      <c r="BJ52" s="32"/>
      <c r="BK52" s="32"/>
      <c r="BL52" s="32"/>
      <c r="BM52" s="32"/>
      <c r="BN52" s="32"/>
      <c r="BO52" s="32"/>
      <c r="BP52" s="32"/>
      <c r="BQ52" s="32"/>
    </row>
    <row r="53" spans="57:69" ht="12.75">
      <c r="BE53" s="32"/>
      <c r="BF53" s="32"/>
      <c r="BG53" s="32"/>
      <c r="BH53" s="32"/>
      <c r="BI53" s="32"/>
      <c r="BJ53" s="32"/>
      <c r="BK53" s="32"/>
      <c r="BL53" s="32"/>
      <c r="BM53" s="32"/>
      <c r="BN53" s="32"/>
      <c r="BO53" s="32"/>
      <c r="BP53" s="32"/>
      <c r="BQ53" s="32"/>
    </row>
    <row r="54" spans="57:69" ht="12.75">
      <c r="BE54" s="32"/>
      <c r="BF54" s="32"/>
      <c r="BG54" s="32"/>
      <c r="BH54" s="32"/>
      <c r="BI54" s="32"/>
      <c r="BJ54" s="32"/>
      <c r="BK54" s="32"/>
      <c r="BL54" s="32"/>
      <c r="BM54" s="32"/>
      <c r="BN54" s="32"/>
      <c r="BO54" s="32"/>
      <c r="BP54" s="32"/>
      <c r="BQ54" s="32"/>
    </row>
    <row r="55" spans="57:69" ht="12.75">
      <c r="BE55" s="32"/>
      <c r="BF55" s="32"/>
      <c r="BG55" s="32"/>
      <c r="BH55" s="32"/>
      <c r="BI55" s="32"/>
      <c r="BJ55" s="32"/>
      <c r="BK55" s="32"/>
      <c r="BL55" s="32"/>
      <c r="BM55" s="32"/>
      <c r="BN55" s="32"/>
      <c r="BO55" s="32"/>
      <c r="BP55" s="32"/>
      <c r="BQ55" s="32"/>
    </row>
    <row r="56" spans="57:69" ht="12.75">
      <c r="BE56" s="32"/>
      <c r="BF56" s="32"/>
      <c r="BG56" s="32"/>
      <c r="BH56" s="32"/>
      <c r="BI56" s="32"/>
      <c r="BJ56" s="32"/>
      <c r="BK56" s="32"/>
      <c r="BL56" s="32"/>
      <c r="BM56" s="32"/>
      <c r="BN56" s="32"/>
      <c r="BO56" s="32"/>
      <c r="BP56" s="32"/>
      <c r="BQ56" s="32"/>
    </row>
    <row r="57" spans="57:69" ht="12.75">
      <c r="BE57" s="32"/>
      <c r="BF57" s="32"/>
      <c r="BG57" s="32"/>
      <c r="BH57" s="32"/>
      <c r="BI57" s="32"/>
      <c r="BJ57" s="32"/>
      <c r="BK57" s="32"/>
      <c r="BL57" s="32"/>
      <c r="BM57" s="32"/>
      <c r="BN57" s="32"/>
      <c r="BO57" s="32"/>
      <c r="BP57" s="32"/>
      <c r="BQ57" s="32"/>
    </row>
    <row r="58" spans="57:69" ht="12.75">
      <c r="BE58" s="32"/>
      <c r="BF58" s="32"/>
      <c r="BG58" s="32"/>
      <c r="BH58" s="32"/>
      <c r="BI58" s="32"/>
      <c r="BJ58" s="32"/>
      <c r="BK58" s="32"/>
      <c r="BL58" s="32"/>
      <c r="BM58" s="32"/>
      <c r="BN58" s="32"/>
      <c r="BO58" s="32"/>
      <c r="BP58" s="32"/>
      <c r="BQ58" s="32"/>
    </row>
    <row r="59" spans="57:69" ht="12.75">
      <c r="BE59" s="32"/>
      <c r="BF59" s="32"/>
      <c r="BG59" s="32"/>
      <c r="BH59" s="32"/>
      <c r="BI59" s="32"/>
      <c r="BJ59" s="32"/>
      <c r="BK59" s="32"/>
      <c r="BL59" s="32"/>
      <c r="BM59" s="32"/>
      <c r="BN59" s="32"/>
      <c r="BO59" s="32"/>
      <c r="BP59" s="32"/>
      <c r="BQ59" s="32"/>
    </row>
    <row r="60" spans="57:69" ht="12.75">
      <c r="BE60" s="32"/>
      <c r="BF60" s="32"/>
      <c r="BG60" s="32"/>
      <c r="BH60" s="32"/>
      <c r="BI60" s="32"/>
      <c r="BJ60" s="32"/>
      <c r="BK60" s="32"/>
      <c r="BL60" s="32"/>
      <c r="BM60" s="32"/>
      <c r="BN60" s="32"/>
      <c r="BO60" s="32"/>
      <c r="BP60" s="32"/>
      <c r="BQ60" s="32"/>
    </row>
    <row r="61" spans="57:69" ht="12.75">
      <c r="BE61" s="32"/>
      <c r="BF61" s="32"/>
      <c r="BG61" s="32"/>
      <c r="BH61" s="32"/>
      <c r="BI61" s="32"/>
      <c r="BJ61" s="32"/>
      <c r="BK61" s="32"/>
      <c r="BL61" s="32"/>
      <c r="BM61" s="32"/>
      <c r="BN61" s="32"/>
      <c r="BO61" s="32"/>
      <c r="BP61" s="32"/>
      <c r="BQ61" s="32"/>
    </row>
    <row r="62" spans="57:69" ht="12.75">
      <c r="BE62" s="32"/>
      <c r="BF62" s="32"/>
      <c r="BG62" s="32"/>
      <c r="BH62" s="32"/>
      <c r="BI62" s="32"/>
      <c r="BJ62" s="32"/>
      <c r="BK62" s="32"/>
      <c r="BL62" s="32"/>
      <c r="BM62" s="32"/>
      <c r="BN62" s="32"/>
      <c r="BO62" s="32"/>
      <c r="BP62" s="32"/>
      <c r="BQ62" s="32"/>
    </row>
    <row r="63" spans="57:69" ht="12.75">
      <c r="BE63" s="32"/>
      <c r="BF63" s="32"/>
      <c r="BG63" s="32"/>
      <c r="BH63" s="32"/>
      <c r="BI63" s="32"/>
      <c r="BJ63" s="32"/>
      <c r="BK63" s="32"/>
      <c r="BL63" s="32"/>
      <c r="BM63" s="32"/>
      <c r="BN63" s="32"/>
      <c r="BO63" s="32"/>
      <c r="BP63" s="32"/>
      <c r="BQ63" s="32"/>
    </row>
    <row r="64" spans="57:69" ht="12.75">
      <c r="BE64" s="32"/>
      <c r="BF64" s="32"/>
      <c r="BG64" s="32"/>
      <c r="BH64" s="32"/>
      <c r="BI64" s="32"/>
      <c r="BJ64" s="32"/>
      <c r="BK64" s="32"/>
      <c r="BL64" s="32"/>
      <c r="BM64" s="32"/>
      <c r="BN64" s="32"/>
      <c r="BO64" s="32"/>
      <c r="BP64" s="32"/>
      <c r="BQ64" s="32"/>
    </row>
    <row r="65" spans="57:69" ht="12.75">
      <c r="BE65" s="32"/>
      <c r="BF65" s="32"/>
      <c r="BG65" s="32"/>
      <c r="BH65" s="32"/>
      <c r="BI65" s="32"/>
      <c r="BJ65" s="32"/>
      <c r="BK65" s="32"/>
      <c r="BL65" s="32"/>
      <c r="BM65" s="32"/>
      <c r="BN65" s="32"/>
      <c r="BO65" s="32"/>
      <c r="BP65" s="32"/>
      <c r="BQ65" s="32"/>
    </row>
    <row r="66" spans="57:69" ht="12.75">
      <c r="BE66" s="32"/>
      <c r="BF66" s="32"/>
      <c r="BG66" s="32"/>
      <c r="BH66" s="32"/>
      <c r="BI66" s="32"/>
      <c r="BJ66" s="32"/>
      <c r="BK66" s="32"/>
      <c r="BL66" s="32"/>
      <c r="BM66" s="32"/>
      <c r="BN66" s="32"/>
      <c r="BO66" s="32"/>
      <c r="BP66" s="32"/>
      <c r="BQ66" s="32"/>
    </row>
    <row r="67" spans="57:69" ht="12.75">
      <c r="BE67" s="32"/>
      <c r="BF67" s="32"/>
      <c r="BG67" s="32"/>
      <c r="BH67" s="32"/>
      <c r="BI67" s="32"/>
      <c r="BJ67" s="32"/>
      <c r="BK67" s="32"/>
      <c r="BL67" s="32"/>
      <c r="BM67" s="32"/>
      <c r="BN67" s="32"/>
      <c r="BO67" s="32"/>
      <c r="BP67" s="32"/>
      <c r="BQ67" s="32"/>
    </row>
    <row r="68" spans="57:69" ht="12.75">
      <c r="BE68" s="32"/>
      <c r="BF68" s="32"/>
      <c r="BG68" s="32"/>
      <c r="BH68" s="32"/>
      <c r="BI68" s="32"/>
      <c r="BJ68" s="32"/>
      <c r="BK68" s="32"/>
      <c r="BL68" s="32"/>
      <c r="BM68" s="32"/>
      <c r="BN68" s="32"/>
      <c r="BO68" s="32"/>
      <c r="BP68" s="32"/>
      <c r="BQ68" s="32"/>
    </row>
    <row r="69" spans="57:69" ht="12.75">
      <c r="BE69" s="32"/>
      <c r="BF69" s="32"/>
      <c r="BG69" s="32"/>
      <c r="BH69" s="32"/>
      <c r="BI69" s="32"/>
      <c r="BJ69" s="32"/>
      <c r="BK69" s="32"/>
      <c r="BL69" s="32"/>
      <c r="BM69" s="32"/>
      <c r="BN69" s="32"/>
      <c r="BO69" s="32"/>
      <c r="BP69" s="32"/>
      <c r="BQ69" s="32"/>
    </row>
    <row r="70" spans="57:69" ht="12.75">
      <c r="BE70" s="32"/>
      <c r="BF70" s="32"/>
      <c r="BG70" s="32"/>
      <c r="BH70" s="32"/>
      <c r="BI70" s="32"/>
      <c r="BJ70" s="32"/>
      <c r="BK70" s="32"/>
      <c r="BL70" s="32"/>
      <c r="BM70" s="32"/>
      <c r="BN70" s="32"/>
      <c r="BO70" s="32"/>
      <c r="BP70" s="32"/>
      <c r="BQ70" s="32"/>
    </row>
    <row r="71" spans="57:69" ht="12.75">
      <c r="BE71" s="32"/>
      <c r="BF71" s="32"/>
      <c r="BG71" s="32"/>
      <c r="BH71" s="32"/>
      <c r="BI71" s="32"/>
      <c r="BJ71" s="32"/>
      <c r="BK71" s="32"/>
      <c r="BL71" s="32"/>
      <c r="BM71" s="32"/>
      <c r="BN71" s="32"/>
      <c r="BO71" s="32"/>
      <c r="BP71" s="32"/>
      <c r="BQ71" s="32"/>
    </row>
    <row r="72" spans="57:69" ht="12.75">
      <c r="BE72" s="32"/>
      <c r="BF72" s="32"/>
      <c r="BG72" s="32"/>
      <c r="BH72" s="32"/>
      <c r="BI72" s="32"/>
      <c r="BJ72" s="32"/>
      <c r="BK72" s="32"/>
      <c r="BL72" s="32"/>
      <c r="BM72" s="32"/>
      <c r="BN72" s="32"/>
      <c r="BO72" s="32"/>
      <c r="BP72" s="32"/>
      <c r="BQ72" s="32"/>
    </row>
    <row r="73" spans="57:69" ht="12.75">
      <c r="BE73" s="32"/>
      <c r="BF73" s="32"/>
      <c r="BG73" s="32"/>
      <c r="BH73" s="32"/>
      <c r="BI73" s="32"/>
      <c r="BJ73" s="32"/>
      <c r="BK73" s="32"/>
      <c r="BL73" s="32"/>
      <c r="BM73" s="32"/>
      <c r="BN73" s="32"/>
      <c r="BO73" s="32"/>
      <c r="BP73" s="32"/>
      <c r="BQ73" s="32"/>
    </row>
    <row r="74" spans="57:69" ht="12.75">
      <c r="BE74" s="32"/>
      <c r="BF74" s="32"/>
      <c r="BG74" s="32"/>
      <c r="BH74" s="32"/>
      <c r="BI74" s="32"/>
      <c r="BJ74" s="32"/>
      <c r="BK74" s="32"/>
      <c r="BL74" s="32"/>
      <c r="BM74" s="32"/>
      <c r="BN74" s="32"/>
      <c r="BO74" s="32"/>
      <c r="BP74" s="32"/>
      <c r="BQ74" s="32"/>
    </row>
    <row r="75" spans="57:69" ht="12.75">
      <c r="BE75" s="32"/>
      <c r="BF75" s="32"/>
      <c r="BG75" s="32"/>
      <c r="BH75" s="32"/>
      <c r="BI75" s="32"/>
      <c r="BJ75" s="32"/>
      <c r="BK75" s="32"/>
      <c r="BL75" s="32"/>
      <c r="BM75" s="32"/>
      <c r="BN75" s="32"/>
      <c r="BO75" s="32"/>
      <c r="BP75" s="32"/>
      <c r="BQ75" s="32"/>
    </row>
    <row r="76" spans="57:69" ht="12.75">
      <c r="BE76" s="32"/>
      <c r="BF76" s="32"/>
      <c r="BG76" s="32"/>
      <c r="BH76" s="32"/>
      <c r="BI76" s="32"/>
      <c r="BJ76" s="32"/>
      <c r="BK76" s="32"/>
      <c r="BL76" s="32"/>
      <c r="BM76" s="32"/>
      <c r="BN76" s="32"/>
      <c r="BO76" s="32"/>
      <c r="BP76" s="32"/>
      <c r="BQ76" s="32"/>
    </row>
    <row r="77" spans="57:69" ht="12.75">
      <c r="BE77" s="32"/>
      <c r="BF77" s="32"/>
      <c r="BG77" s="32"/>
      <c r="BH77" s="32"/>
      <c r="BI77" s="32"/>
      <c r="BJ77" s="32"/>
      <c r="BK77" s="32"/>
      <c r="BL77" s="32"/>
      <c r="BM77" s="32"/>
      <c r="BN77" s="32"/>
      <c r="BO77" s="32"/>
      <c r="BP77" s="32"/>
      <c r="BQ77" s="32"/>
    </row>
    <row r="78" spans="57:69" ht="12.75">
      <c r="BE78" s="32"/>
      <c r="BF78" s="32"/>
      <c r="BG78" s="32"/>
      <c r="BH78" s="32"/>
      <c r="BI78" s="32"/>
      <c r="BJ78" s="32"/>
      <c r="BK78" s="32"/>
      <c r="BL78" s="32"/>
      <c r="BM78" s="32"/>
      <c r="BN78" s="32"/>
      <c r="BO78" s="32"/>
      <c r="BP78" s="32"/>
      <c r="BQ78" s="32"/>
    </row>
    <row r="79" spans="57:69" ht="12.75">
      <c r="BE79" s="32"/>
      <c r="BF79" s="32"/>
      <c r="BG79" s="32"/>
      <c r="BH79" s="32"/>
      <c r="BI79" s="32"/>
      <c r="BJ79" s="32"/>
      <c r="BK79" s="32"/>
      <c r="BL79" s="32"/>
      <c r="BM79" s="32"/>
      <c r="BN79" s="32"/>
      <c r="BO79" s="32"/>
      <c r="BP79" s="32"/>
      <c r="BQ79" s="32"/>
    </row>
    <row r="80" spans="57:69" ht="12.75">
      <c r="BE80" s="32"/>
      <c r="BF80" s="32"/>
      <c r="BG80" s="32"/>
      <c r="BH80" s="32"/>
      <c r="BI80" s="32"/>
      <c r="BJ80" s="32"/>
      <c r="BK80" s="32"/>
      <c r="BL80" s="32"/>
      <c r="BM80" s="32"/>
      <c r="BN80" s="32"/>
      <c r="BO80" s="32"/>
      <c r="BP80" s="32"/>
      <c r="BQ80" s="32"/>
    </row>
    <row r="81" spans="57:69" ht="12.75">
      <c r="BE81" s="32"/>
      <c r="BF81" s="32"/>
      <c r="BG81" s="32"/>
      <c r="BH81" s="32"/>
      <c r="BI81" s="32"/>
      <c r="BJ81" s="32"/>
      <c r="BK81" s="32"/>
      <c r="BL81" s="32"/>
      <c r="BM81" s="32"/>
      <c r="BN81" s="32"/>
      <c r="BO81" s="32"/>
      <c r="BP81" s="32"/>
      <c r="BQ81" s="32"/>
    </row>
    <row r="82" spans="57:69" ht="12.75">
      <c r="BE82" s="32"/>
      <c r="BF82" s="32"/>
      <c r="BG82" s="32"/>
      <c r="BH82" s="32"/>
      <c r="BI82" s="32"/>
      <c r="BJ82" s="32"/>
      <c r="BK82" s="32"/>
      <c r="BL82" s="32"/>
      <c r="BM82" s="32"/>
      <c r="BN82" s="32"/>
      <c r="BO82" s="32"/>
      <c r="BP82" s="32"/>
      <c r="BQ82" s="32"/>
    </row>
    <row r="83" spans="57:69" ht="12.75">
      <c r="BE83" s="32"/>
      <c r="BF83" s="32"/>
      <c r="BG83" s="32"/>
      <c r="BH83" s="32"/>
      <c r="BI83" s="32"/>
      <c r="BJ83" s="32"/>
      <c r="BK83" s="32"/>
      <c r="BL83" s="32"/>
      <c r="BM83" s="32"/>
      <c r="BN83" s="32"/>
      <c r="BO83" s="32"/>
      <c r="BP83" s="32"/>
      <c r="BQ83" s="32"/>
    </row>
    <row r="84" spans="57:69" ht="12.75">
      <c r="BE84" s="32"/>
      <c r="BF84" s="32"/>
      <c r="BG84" s="32"/>
      <c r="BH84" s="32"/>
      <c r="BI84" s="32"/>
      <c r="BJ84" s="32"/>
      <c r="BK84" s="32"/>
      <c r="BL84" s="32"/>
      <c r="BM84" s="32"/>
      <c r="BN84" s="32"/>
      <c r="BO84" s="32"/>
      <c r="BP84" s="32"/>
      <c r="BQ84" s="32"/>
    </row>
    <row r="85" spans="57:69" ht="12.75">
      <c r="BE85" s="32"/>
      <c r="BF85" s="32"/>
      <c r="BG85" s="32"/>
      <c r="BH85" s="32"/>
      <c r="BI85" s="32"/>
      <c r="BJ85" s="32"/>
      <c r="BK85" s="32"/>
      <c r="BL85" s="32"/>
      <c r="BM85" s="32"/>
      <c r="BN85" s="32"/>
      <c r="BO85" s="32"/>
      <c r="BP85" s="32"/>
      <c r="BQ85" s="32"/>
    </row>
    <row r="86" spans="57:69" ht="12.75">
      <c r="BE86" s="32"/>
      <c r="BF86" s="32"/>
      <c r="BG86" s="32"/>
      <c r="BH86" s="32"/>
      <c r="BI86" s="32"/>
      <c r="BJ86" s="32"/>
      <c r="BK86" s="32"/>
      <c r="BL86" s="32"/>
      <c r="BM86" s="32"/>
      <c r="BN86" s="32"/>
      <c r="BO86" s="32"/>
      <c r="BP86" s="32"/>
      <c r="BQ86" s="32"/>
    </row>
    <row r="87" spans="57:69" ht="12.75">
      <c r="BE87" s="32"/>
      <c r="BF87" s="32"/>
      <c r="BG87" s="32"/>
      <c r="BH87" s="32"/>
      <c r="BI87" s="32"/>
      <c r="BJ87" s="32"/>
      <c r="BK87" s="32"/>
      <c r="BL87" s="32"/>
      <c r="BM87" s="32"/>
      <c r="BN87" s="32"/>
      <c r="BO87" s="32"/>
      <c r="BP87" s="32"/>
      <c r="BQ87" s="32"/>
    </row>
    <row r="88" spans="57:69" ht="12.75">
      <c r="BE88" s="32"/>
      <c r="BF88" s="32"/>
      <c r="BG88" s="32"/>
      <c r="BH88" s="32"/>
      <c r="BI88" s="32"/>
      <c r="BJ88" s="32"/>
      <c r="BK88" s="32"/>
      <c r="BL88" s="32"/>
      <c r="BM88" s="32"/>
      <c r="BN88" s="32"/>
      <c r="BO88" s="32"/>
      <c r="BP88" s="32"/>
      <c r="BQ88" s="32"/>
    </row>
    <row r="89" spans="57:69" ht="12.75">
      <c r="BE89" s="32"/>
      <c r="BF89" s="32"/>
      <c r="BG89" s="32"/>
      <c r="BH89" s="32"/>
      <c r="BI89" s="32"/>
      <c r="BJ89" s="32"/>
      <c r="BK89" s="32"/>
      <c r="BL89" s="32"/>
      <c r="BM89" s="32"/>
      <c r="BN89" s="32"/>
      <c r="BO89" s="32"/>
      <c r="BP89" s="32"/>
      <c r="BQ89" s="32"/>
    </row>
    <row r="90" spans="57:69" ht="12.75">
      <c r="BE90" s="32"/>
      <c r="BF90" s="32"/>
      <c r="BG90" s="32"/>
      <c r="BH90" s="32"/>
      <c r="BI90" s="32"/>
      <c r="BJ90" s="32"/>
      <c r="BK90" s="32"/>
      <c r="BL90" s="32"/>
      <c r="BM90" s="32"/>
      <c r="BN90" s="32"/>
      <c r="BO90" s="32"/>
      <c r="BP90" s="32"/>
      <c r="BQ90" s="32"/>
    </row>
    <row r="91" spans="57:69" ht="12.75">
      <c r="BE91" s="32"/>
      <c r="BF91" s="32"/>
      <c r="BG91" s="32"/>
      <c r="BH91" s="32"/>
      <c r="BI91" s="32"/>
      <c r="BJ91" s="32"/>
      <c r="BK91" s="32"/>
      <c r="BL91" s="32"/>
      <c r="BM91" s="32"/>
      <c r="BN91" s="32"/>
      <c r="BO91" s="32"/>
      <c r="BP91" s="32"/>
      <c r="BQ91" s="32"/>
    </row>
    <row r="92" spans="57:69" ht="12.75">
      <c r="BE92" s="32"/>
      <c r="BF92" s="32"/>
      <c r="BG92" s="32"/>
      <c r="BH92" s="32"/>
      <c r="BI92" s="32"/>
      <c r="BJ92" s="32"/>
      <c r="BK92" s="32"/>
      <c r="BL92" s="32"/>
      <c r="BM92" s="32"/>
      <c r="BN92" s="32"/>
      <c r="BO92" s="32"/>
      <c r="BP92" s="32"/>
      <c r="BQ92" s="32"/>
    </row>
    <row r="93" spans="57:69" ht="12.75">
      <c r="BE93" s="32"/>
      <c r="BF93" s="32"/>
      <c r="BG93" s="32"/>
      <c r="BH93" s="32"/>
      <c r="BI93" s="32"/>
      <c r="BJ93" s="32"/>
      <c r="BK93" s="32"/>
      <c r="BL93" s="32"/>
      <c r="BM93" s="32"/>
      <c r="BN93" s="32"/>
      <c r="BO93" s="32"/>
      <c r="BP93" s="32"/>
      <c r="BQ93" s="32"/>
    </row>
    <row r="94" spans="57:69" ht="12.75">
      <c r="BE94" s="32"/>
      <c r="BF94" s="32"/>
      <c r="BG94" s="32"/>
      <c r="BH94" s="32"/>
      <c r="BI94" s="32"/>
      <c r="BJ94" s="32"/>
      <c r="BK94" s="32"/>
      <c r="BL94" s="32"/>
      <c r="BM94" s="32"/>
      <c r="BN94" s="32"/>
      <c r="BO94" s="32"/>
      <c r="BP94" s="32"/>
      <c r="BQ94" s="32"/>
    </row>
    <row r="95" spans="57:69" ht="12.75">
      <c r="BE95" s="32"/>
      <c r="BF95" s="32"/>
      <c r="BG95" s="32"/>
      <c r="BH95" s="32"/>
      <c r="BI95" s="32"/>
      <c r="BJ95" s="32"/>
      <c r="BK95" s="32"/>
      <c r="BL95" s="32"/>
      <c r="BM95" s="32"/>
      <c r="BN95" s="32"/>
      <c r="BO95" s="32"/>
      <c r="BP95" s="32"/>
      <c r="BQ95" s="32"/>
    </row>
    <row r="96" spans="57:69" ht="12.75">
      <c r="BE96" s="32"/>
      <c r="BF96" s="32"/>
      <c r="BG96" s="32"/>
      <c r="BH96" s="32"/>
      <c r="BI96" s="32"/>
      <c r="BJ96" s="32"/>
      <c r="BK96" s="32"/>
      <c r="BL96" s="32"/>
      <c r="BM96" s="32"/>
      <c r="BN96" s="32"/>
      <c r="BO96" s="32"/>
      <c r="BP96" s="32"/>
      <c r="BQ96" s="32"/>
    </row>
    <row r="97" spans="57:69" ht="12.75">
      <c r="BE97" s="32"/>
      <c r="BF97" s="32"/>
      <c r="BG97" s="32"/>
      <c r="BH97" s="32"/>
      <c r="BI97" s="32"/>
      <c r="BJ97" s="32"/>
      <c r="BK97" s="32"/>
      <c r="BL97" s="32"/>
      <c r="BM97" s="32"/>
      <c r="BN97" s="32"/>
      <c r="BO97" s="32"/>
      <c r="BP97" s="32"/>
      <c r="BQ97" s="32"/>
    </row>
    <row r="98" spans="57:69" ht="12.75">
      <c r="BE98" s="32"/>
      <c r="BF98" s="32"/>
      <c r="BG98" s="32"/>
      <c r="BH98" s="32"/>
      <c r="BI98" s="32"/>
      <c r="BJ98" s="32"/>
      <c r="BK98" s="32"/>
      <c r="BL98" s="32"/>
      <c r="BM98" s="32"/>
      <c r="BN98" s="32"/>
      <c r="BO98" s="32"/>
      <c r="BP98" s="32"/>
      <c r="BQ98" s="32"/>
    </row>
    <row r="99" spans="57:69" ht="12.75">
      <c r="BE99" s="32"/>
      <c r="BF99" s="32"/>
      <c r="BG99" s="32"/>
      <c r="BH99" s="32"/>
      <c r="BI99" s="32"/>
      <c r="BJ99" s="32"/>
      <c r="BK99" s="32"/>
      <c r="BL99" s="32"/>
      <c r="BM99" s="32"/>
      <c r="BN99" s="32"/>
      <c r="BO99" s="32"/>
      <c r="BP99" s="32"/>
      <c r="BQ99" s="32"/>
    </row>
    <row r="100" spans="57:69" ht="12.75">
      <c r="BE100" s="32"/>
      <c r="BF100" s="32"/>
      <c r="BG100" s="32"/>
      <c r="BH100" s="32"/>
      <c r="BI100" s="32"/>
      <c r="BJ100" s="32"/>
      <c r="BK100" s="32"/>
      <c r="BL100" s="32"/>
      <c r="BM100" s="32"/>
      <c r="BN100" s="32"/>
      <c r="BO100" s="32"/>
      <c r="BP100" s="32"/>
      <c r="BQ100" s="32"/>
    </row>
    <row r="101" spans="57:69" ht="12.75">
      <c r="BE101" s="32"/>
      <c r="BF101" s="32"/>
      <c r="BG101" s="32"/>
      <c r="BH101" s="32"/>
      <c r="BI101" s="32"/>
      <c r="BJ101" s="32"/>
      <c r="BK101" s="32"/>
      <c r="BL101" s="32"/>
      <c r="BM101" s="32"/>
      <c r="BN101" s="32"/>
      <c r="BO101" s="32"/>
      <c r="BP101" s="32"/>
      <c r="BQ101" s="32"/>
    </row>
    <row r="102" spans="57:69" ht="12.75">
      <c r="BE102" s="32"/>
      <c r="BF102" s="32"/>
      <c r="BG102" s="32"/>
      <c r="BH102" s="32"/>
      <c r="BI102" s="32"/>
      <c r="BJ102" s="32"/>
      <c r="BK102" s="32"/>
      <c r="BL102" s="32"/>
      <c r="BM102" s="32"/>
      <c r="BN102" s="32"/>
      <c r="BO102" s="32"/>
      <c r="BP102" s="32"/>
      <c r="BQ102" s="32"/>
    </row>
    <row r="103" spans="57:69" ht="12.75">
      <c r="BE103" s="32"/>
      <c r="BF103" s="32"/>
      <c r="BG103" s="32"/>
      <c r="BH103" s="32"/>
      <c r="BI103" s="32"/>
      <c r="BJ103" s="32"/>
      <c r="BK103" s="32"/>
      <c r="BL103" s="32"/>
      <c r="BM103" s="32"/>
      <c r="BN103" s="32"/>
      <c r="BO103" s="32"/>
      <c r="BP103" s="32"/>
      <c r="BQ103" s="32"/>
    </row>
    <row r="104" spans="57:69" ht="12.75">
      <c r="BE104" s="32"/>
      <c r="BF104" s="32"/>
      <c r="BG104" s="32"/>
      <c r="BH104" s="32"/>
      <c r="BI104" s="32"/>
      <c r="BJ104" s="32"/>
      <c r="BK104" s="32"/>
      <c r="BL104" s="32"/>
      <c r="BM104" s="32"/>
      <c r="BN104" s="32"/>
      <c r="BO104" s="32"/>
      <c r="BP104" s="32"/>
      <c r="BQ104" s="32"/>
    </row>
    <row r="105" spans="57:69" ht="12.75">
      <c r="BE105" s="32"/>
      <c r="BF105" s="32"/>
      <c r="BG105" s="32"/>
      <c r="BH105" s="32"/>
      <c r="BI105" s="32"/>
      <c r="BJ105" s="32"/>
      <c r="BK105" s="32"/>
      <c r="BL105" s="32"/>
      <c r="BM105" s="32"/>
      <c r="BN105" s="32"/>
      <c r="BO105" s="32"/>
      <c r="BP105" s="32"/>
      <c r="BQ105" s="32"/>
    </row>
    <row r="106" spans="57:69" ht="12.75">
      <c r="BE106" s="32"/>
      <c r="BF106" s="32"/>
      <c r="BG106" s="32"/>
      <c r="BH106" s="32"/>
      <c r="BI106" s="32"/>
      <c r="BJ106" s="32"/>
      <c r="BK106" s="32"/>
      <c r="BL106" s="32"/>
      <c r="BM106" s="32"/>
      <c r="BN106" s="32"/>
      <c r="BO106" s="32"/>
      <c r="BP106" s="32"/>
      <c r="BQ106" s="32"/>
    </row>
    <row r="107" spans="57:69" ht="12.75">
      <c r="BE107" s="32"/>
      <c r="BF107" s="32"/>
      <c r="BG107" s="32"/>
      <c r="BH107" s="32"/>
      <c r="BI107" s="32"/>
      <c r="BJ107" s="32"/>
      <c r="BK107" s="32"/>
      <c r="BL107" s="32"/>
      <c r="BM107" s="32"/>
      <c r="BN107" s="32"/>
      <c r="BO107" s="32"/>
      <c r="BP107" s="32"/>
      <c r="BQ107" s="32"/>
    </row>
    <row r="108" spans="57:69" ht="12.75">
      <c r="BE108" s="32"/>
      <c r="BF108" s="32"/>
      <c r="BG108" s="32"/>
      <c r="BH108" s="32"/>
      <c r="BI108" s="32"/>
      <c r="BJ108" s="32"/>
      <c r="BK108" s="32"/>
      <c r="BL108" s="32"/>
      <c r="BM108" s="32"/>
      <c r="BN108" s="32"/>
      <c r="BO108" s="32"/>
      <c r="BP108" s="32"/>
      <c r="BQ108" s="32"/>
    </row>
    <row r="109" spans="57:69" ht="12.75">
      <c r="BE109" s="32"/>
      <c r="BF109" s="32"/>
      <c r="BG109" s="32"/>
      <c r="BH109" s="32"/>
      <c r="BI109" s="32"/>
      <c r="BJ109" s="32"/>
      <c r="BK109" s="32"/>
      <c r="BL109" s="32"/>
      <c r="BM109" s="32"/>
      <c r="BN109" s="32"/>
      <c r="BO109" s="32"/>
      <c r="BP109" s="32"/>
      <c r="BQ109" s="32"/>
    </row>
    <row r="110" spans="57:69" ht="12.75">
      <c r="BE110" s="32"/>
      <c r="BF110" s="32"/>
      <c r="BG110" s="32"/>
      <c r="BH110" s="32"/>
      <c r="BI110" s="32"/>
      <c r="BJ110" s="32"/>
      <c r="BK110" s="32"/>
      <c r="BL110" s="32"/>
      <c r="BM110" s="32"/>
      <c r="BN110" s="32"/>
      <c r="BO110" s="32"/>
      <c r="BP110" s="32"/>
      <c r="BQ110" s="32"/>
    </row>
    <row r="111" spans="57:69" ht="12.75">
      <c r="BE111" s="32"/>
      <c r="BF111" s="32"/>
      <c r="BG111" s="32"/>
      <c r="BH111" s="32"/>
      <c r="BI111" s="32"/>
      <c r="BJ111" s="32"/>
      <c r="BK111" s="32"/>
      <c r="BL111" s="32"/>
      <c r="BM111" s="32"/>
      <c r="BN111" s="32"/>
      <c r="BO111" s="32"/>
      <c r="BP111" s="32"/>
      <c r="BQ111" s="32"/>
    </row>
    <row r="112" spans="57:69" ht="12.75">
      <c r="BE112" s="32"/>
      <c r="BF112" s="32"/>
      <c r="BG112" s="32"/>
      <c r="BH112" s="32"/>
      <c r="BI112" s="32"/>
      <c r="BJ112" s="32"/>
      <c r="BK112" s="32"/>
      <c r="BL112" s="32"/>
      <c r="BM112" s="32"/>
      <c r="BN112" s="32"/>
      <c r="BO112" s="32"/>
      <c r="BP112" s="32"/>
      <c r="BQ112" s="32"/>
    </row>
    <row r="113" spans="57:69" ht="12.75">
      <c r="BE113" s="32"/>
      <c r="BF113" s="32"/>
      <c r="BG113" s="32"/>
      <c r="BH113" s="32"/>
      <c r="BI113" s="32"/>
      <c r="BJ113" s="32"/>
      <c r="BK113" s="32"/>
      <c r="BL113" s="32"/>
      <c r="BM113" s="32"/>
      <c r="BN113" s="32"/>
      <c r="BO113" s="32"/>
      <c r="BP113" s="32"/>
      <c r="BQ113" s="32"/>
    </row>
    <row r="114" spans="57:69" ht="12.75">
      <c r="BE114" s="32"/>
      <c r="BF114" s="32"/>
      <c r="BG114" s="32"/>
      <c r="BH114" s="32"/>
      <c r="BI114" s="32"/>
      <c r="BJ114" s="32"/>
      <c r="BK114" s="32"/>
      <c r="BL114" s="32"/>
      <c r="BM114" s="32"/>
      <c r="BN114" s="32"/>
      <c r="BO114" s="32"/>
      <c r="BP114" s="32"/>
      <c r="BQ114" s="32"/>
    </row>
    <row r="115" spans="57:69" ht="12.75">
      <c r="BE115" s="32"/>
      <c r="BF115" s="32"/>
      <c r="BG115" s="32"/>
      <c r="BH115" s="32"/>
      <c r="BI115" s="32"/>
      <c r="BJ115" s="32"/>
      <c r="BK115" s="32"/>
      <c r="BL115" s="32"/>
      <c r="BM115" s="32"/>
      <c r="BN115" s="32"/>
      <c r="BO115" s="32"/>
      <c r="BP115" s="32"/>
      <c r="BQ115" s="32"/>
    </row>
    <row r="116" spans="57:69" ht="12.75">
      <c r="BE116" s="32"/>
      <c r="BF116" s="32"/>
      <c r="BG116" s="32"/>
      <c r="BH116" s="32"/>
      <c r="BI116" s="32"/>
      <c r="BJ116" s="32"/>
      <c r="BK116" s="32"/>
      <c r="BL116" s="32"/>
      <c r="BM116" s="32"/>
      <c r="BN116" s="32"/>
      <c r="BO116" s="32"/>
      <c r="BP116" s="32"/>
      <c r="BQ116" s="32"/>
    </row>
    <row r="117" spans="57:69" ht="12.75">
      <c r="BE117" s="32"/>
      <c r="BF117" s="32"/>
      <c r="BG117" s="32"/>
      <c r="BH117" s="32"/>
      <c r="BI117" s="32"/>
      <c r="BJ117" s="32"/>
      <c r="BK117" s="32"/>
      <c r="BL117" s="32"/>
      <c r="BM117" s="32"/>
      <c r="BN117" s="32"/>
      <c r="BO117" s="32"/>
      <c r="BP117" s="32"/>
      <c r="BQ117" s="32"/>
    </row>
    <row r="118" spans="57:69" ht="12.75">
      <c r="BE118" s="32"/>
      <c r="BF118" s="32"/>
      <c r="BG118" s="32"/>
      <c r="BH118" s="32"/>
      <c r="BI118" s="32"/>
      <c r="BJ118" s="32"/>
      <c r="BK118" s="32"/>
      <c r="BL118" s="32"/>
      <c r="BM118" s="32"/>
      <c r="BN118" s="32"/>
      <c r="BO118" s="32"/>
      <c r="BP118" s="32"/>
      <c r="BQ118" s="32"/>
    </row>
    <row r="119" spans="57:69" ht="12.75">
      <c r="BE119" s="32"/>
      <c r="BF119" s="32"/>
      <c r="BG119" s="32"/>
      <c r="BH119" s="32"/>
      <c r="BI119" s="32"/>
      <c r="BJ119" s="32"/>
      <c r="BK119" s="32"/>
      <c r="BL119" s="32"/>
      <c r="BM119" s="32"/>
      <c r="BN119" s="32"/>
      <c r="BO119" s="32"/>
      <c r="BP119" s="32"/>
      <c r="BQ119" s="32"/>
    </row>
    <row r="120" spans="57:69" ht="12.75">
      <c r="BE120" s="32"/>
      <c r="BF120" s="32"/>
      <c r="BG120" s="32"/>
      <c r="BH120" s="32"/>
      <c r="BI120" s="32"/>
      <c r="BJ120" s="32"/>
      <c r="BK120" s="32"/>
      <c r="BL120" s="32"/>
      <c r="BM120" s="32"/>
      <c r="BN120" s="32"/>
      <c r="BO120" s="32"/>
      <c r="BP120" s="32"/>
      <c r="BQ120" s="32"/>
    </row>
    <row r="121" spans="57:69" ht="12.75">
      <c r="BE121" s="32"/>
      <c r="BF121" s="32"/>
      <c r="BG121" s="32"/>
      <c r="BH121" s="32"/>
      <c r="BI121" s="32"/>
      <c r="BJ121" s="32"/>
      <c r="BK121" s="32"/>
      <c r="BL121" s="32"/>
      <c r="BM121" s="32"/>
      <c r="BN121" s="32"/>
      <c r="BO121" s="32"/>
      <c r="BP121" s="32"/>
      <c r="BQ121" s="32"/>
    </row>
    <row r="122" spans="57:69" ht="12.75">
      <c r="BE122" s="32"/>
      <c r="BF122" s="32"/>
      <c r="BG122" s="32"/>
      <c r="BH122" s="32"/>
      <c r="BI122" s="32"/>
      <c r="BJ122" s="32"/>
      <c r="BK122" s="32"/>
      <c r="BL122" s="32"/>
      <c r="BM122" s="32"/>
      <c r="BN122" s="32"/>
      <c r="BO122" s="32"/>
      <c r="BP122" s="32"/>
      <c r="BQ122" s="32"/>
    </row>
    <row r="123" spans="57:69" ht="12.75">
      <c r="BE123" s="32"/>
      <c r="BF123" s="32"/>
      <c r="BG123" s="32"/>
      <c r="BH123" s="32"/>
      <c r="BI123" s="32"/>
      <c r="BJ123" s="32"/>
      <c r="BK123" s="32"/>
      <c r="BL123" s="32"/>
      <c r="BM123" s="32"/>
      <c r="BN123" s="32"/>
      <c r="BO123" s="32"/>
      <c r="BP123" s="32"/>
      <c r="BQ123" s="32"/>
    </row>
  </sheetData>
  <sheetProtection selectLockedCells="1" selectUnlockedCells="1"/>
  <mergeCells count="100">
    <mergeCell ref="A1:BS1"/>
    <mergeCell ref="A2:A9"/>
    <mergeCell ref="B2:B9"/>
    <mergeCell ref="C2:R2"/>
    <mergeCell ref="S2:U2"/>
    <mergeCell ref="V2:BK2"/>
    <mergeCell ref="BL2:BS2"/>
    <mergeCell ref="C3:C9"/>
    <mergeCell ref="D3:D9"/>
    <mergeCell ref="E3:J3"/>
    <mergeCell ref="S3:S9"/>
    <mergeCell ref="T3:T9"/>
    <mergeCell ref="U3:U9"/>
    <mergeCell ref="V3:AS3"/>
    <mergeCell ref="AB4:AS4"/>
    <mergeCell ref="L6:L9"/>
    <mergeCell ref="M6:M9"/>
    <mergeCell ref="N6:N9"/>
    <mergeCell ref="O6:O9"/>
    <mergeCell ref="P6:P9"/>
    <mergeCell ref="BN3:BS3"/>
    <mergeCell ref="E4:F6"/>
    <mergeCell ref="G4:H6"/>
    <mergeCell ref="I4:J6"/>
    <mergeCell ref="L4:Q5"/>
    <mergeCell ref="R4:R9"/>
    <mergeCell ref="V4:X4"/>
    <mergeCell ref="Y4:AA4"/>
    <mergeCell ref="K3:K9"/>
    <mergeCell ref="L3:R3"/>
    <mergeCell ref="BN4:BO6"/>
    <mergeCell ref="BP4:BQ6"/>
    <mergeCell ref="BR4:BS6"/>
    <mergeCell ref="V5:X6"/>
    <mergeCell ref="Y5:AA6"/>
    <mergeCell ref="AB5:AS5"/>
    <mergeCell ref="AT5:AV6"/>
    <mergeCell ref="AW5:BK6"/>
    <mergeCell ref="AT3:BK4"/>
    <mergeCell ref="BL3:BM6"/>
    <mergeCell ref="Q6:Q9"/>
    <mergeCell ref="AB6:AG6"/>
    <mergeCell ref="AH6:AM6"/>
    <mergeCell ref="AN6:AS6"/>
    <mergeCell ref="V7:V9"/>
    <mergeCell ref="W7:W9"/>
    <mergeCell ref="X7:X9"/>
    <mergeCell ref="Y7:Y9"/>
    <mergeCell ref="Z7:Z9"/>
    <mergeCell ref="AA7:AA9"/>
    <mergeCell ref="E7:E9"/>
    <mergeCell ref="F7:F9"/>
    <mergeCell ref="G7:G9"/>
    <mergeCell ref="H7:H9"/>
    <mergeCell ref="I7:I9"/>
    <mergeCell ref="J7:J9"/>
    <mergeCell ref="AB7:AD7"/>
    <mergeCell ref="AE7:AG7"/>
    <mergeCell ref="AH7:AJ7"/>
    <mergeCell ref="AK7:AM7"/>
    <mergeCell ref="AI8:AI9"/>
    <mergeCell ref="AJ8:AJ9"/>
    <mergeCell ref="AK8:AK9"/>
    <mergeCell ref="AL8:AL9"/>
    <mergeCell ref="AN7:AP7"/>
    <mergeCell ref="AQ7:AS7"/>
    <mergeCell ref="AT7:AT9"/>
    <mergeCell ref="AU7:AU9"/>
    <mergeCell ref="AV7:AV9"/>
    <mergeCell ref="AW7:BH7"/>
    <mergeCell ref="AS8:AS9"/>
    <mergeCell ref="AW8:AW9"/>
    <mergeCell ref="AX8:AZ8"/>
    <mergeCell ref="BA8:BC8"/>
    <mergeCell ref="BI7:BK7"/>
    <mergeCell ref="BL7:BL9"/>
    <mergeCell ref="BM7:BM9"/>
    <mergeCell ref="BN7:BN9"/>
    <mergeCell ref="BO7:BO9"/>
    <mergeCell ref="BP7:BP9"/>
    <mergeCell ref="BQ7:BQ9"/>
    <mergeCell ref="BR7:BR9"/>
    <mergeCell ref="BS7:BS9"/>
    <mergeCell ref="AB8:AB9"/>
    <mergeCell ref="AC8:AC9"/>
    <mergeCell ref="AD8:AD9"/>
    <mergeCell ref="AE8:AE9"/>
    <mergeCell ref="AF8:AF9"/>
    <mergeCell ref="AG8:AG9"/>
    <mergeCell ref="AH8:AH9"/>
    <mergeCell ref="BD8:BD9"/>
    <mergeCell ref="BE8:BG8"/>
    <mergeCell ref="BH8:BH9"/>
    <mergeCell ref="BI8:BK8"/>
    <mergeCell ref="AM8:AM9"/>
    <mergeCell ref="AN8:AN9"/>
    <mergeCell ref="AO8:AO9"/>
    <mergeCell ref="AP8:AP9"/>
    <mergeCell ref="AQ8:AQ9"/>
    <mergeCell ref="AR8:AR9"/>
  </mergeCells>
  <printOptions/>
  <pageMargins left="0.75" right="0.75" top="1" bottom="1" header="0.5118055555555555" footer="0.511805555555555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BS123"/>
  <sheetViews>
    <sheetView showGridLines="0" zoomScale="55" zoomScaleNormal="55" zoomScalePageLayoutView="0" workbookViewId="0" topLeftCell="A10">
      <selection activeCell="M20" sqref="M20"/>
    </sheetView>
  </sheetViews>
  <sheetFormatPr defaultColWidth="9.140625" defaultRowHeight="12.75"/>
  <cols>
    <col min="1" max="1" width="29.421875" style="1" customWidth="1"/>
    <col min="2" max="2" width="17.8515625" style="1" customWidth="1"/>
    <col min="3" max="3" width="16.421875" style="1" customWidth="1"/>
    <col min="4" max="4" width="15.140625" style="1" customWidth="1"/>
    <col min="5" max="5" width="9.421875" style="1" customWidth="1"/>
    <col min="6" max="6" width="6.57421875" style="1" customWidth="1"/>
    <col min="7" max="7" width="8.421875" style="1" customWidth="1"/>
    <col min="8" max="10" width="6.00390625" style="2" customWidth="1"/>
    <col min="11" max="11" width="13.57421875" style="2" customWidth="1"/>
    <col min="12" max="12" width="9.57421875" style="2" customWidth="1"/>
    <col min="13" max="13" width="8.8515625" style="2" customWidth="1"/>
    <col min="14" max="14" width="6.28125" style="2" customWidth="1"/>
    <col min="15" max="16" width="8.140625" style="2" customWidth="1"/>
    <col min="17" max="17" width="8.28125" style="2" customWidth="1"/>
    <col min="18" max="18" width="15.00390625" style="2" customWidth="1"/>
    <col min="19" max="19" width="15.8515625" style="2" customWidth="1"/>
    <col min="20" max="20" width="14.00390625" style="2" customWidth="1"/>
    <col min="21" max="21" width="12.7109375" style="2" customWidth="1"/>
    <col min="22" max="22" width="15.00390625" style="2" customWidth="1"/>
    <col min="23" max="23" width="18.421875" style="2" customWidth="1"/>
    <col min="24" max="24" width="16.7109375" style="2" customWidth="1"/>
    <col min="25" max="25" width="14.28125" style="2" customWidth="1"/>
    <col min="26" max="26" width="15.8515625" style="2" customWidth="1"/>
    <col min="27" max="27" width="13.7109375" style="2" customWidth="1"/>
    <col min="28" max="28" width="13.8515625" style="2" customWidth="1"/>
    <col min="29" max="29" width="11.8515625" style="2" customWidth="1"/>
    <col min="30" max="30" width="11.28125" style="2" customWidth="1"/>
    <col min="31" max="31" width="12.140625" style="2" customWidth="1"/>
    <col min="32" max="32" width="13.57421875" style="2" customWidth="1"/>
    <col min="33" max="33" width="9.8515625" style="2" customWidth="1"/>
    <col min="34" max="34" width="14.140625" style="2" customWidth="1"/>
    <col min="35" max="35" width="13.421875" style="3" customWidth="1"/>
    <col min="36" max="36" width="13.8515625" style="2" customWidth="1"/>
    <col min="37" max="37" width="10.28125" style="2" customWidth="1"/>
    <col min="38" max="38" width="11.28125" style="2" customWidth="1"/>
    <col min="39" max="42" width="10.00390625" style="2" customWidth="1"/>
    <col min="43" max="43" width="13.7109375" style="1" customWidth="1"/>
    <col min="44" max="44" width="11.421875" style="1" customWidth="1"/>
    <col min="45" max="45" width="11.00390625" style="1" customWidth="1"/>
    <col min="46" max="46" width="15.8515625" style="1" customWidth="1"/>
    <col min="47" max="47" width="16.140625" style="1" customWidth="1"/>
    <col min="48" max="52" width="12.28125" style="1" customWidth="1"/>
    <col min="53" max="55" width="11.8515625" style="1" customWidth="1"/>
    <col min="56" max="56" width="10.57421875" style="1" customWidth="1"/>
    <col min="57" max="57" width="14.00390625" style="1" customWidth="1"/>
    <col min="58" max="58" width="27.140625" style="1" customWidth="1"/>
    <col min="59" max="59" width="9.140625" style="1" customWidth="1"/>
    <col min="60" max="60" width="12.140625" style="1" customWidth="1"/>
    <col min="61" max="61" width="13.57421875" style="1" customWidth="1"/>
    <col min="62" max="63" width="9.140625" style="1" customWidth="1"/>
    <col min="64" max="64" width="12.7109375" style="1" customWidth="1"/>
    <col min="65" max="65" width="12.140625" style="1" customWidth="1"/>
    <col min="66" max="66" width="10.8515625" style="1" customWidth="1"/>
    <col min="67" max="67" width="9.140625" style="1" customWidth="1"/>
    <col min="68" max="68" width="10.7109375" style="1" customWidth="1"/>
    <col min="69" max="69" width="9.140625" style="1" customWidth="1"/>
    <col min="70" max="70" width="11.7109375" style="1" customWidth="1"/>
    <col min="71" max="71" width="12.28125" style="1" customWidth="1"/>
    <col min="72" max="237" width="9.140625" style="1" customWidth="1"/>
  </cols>
  <sheetData>
    <row r="1" spans="1:71" s="4" customFormat="1" ht="47.25" customHeight="1">
      <c r="A1" s="263" t="s">
        <v>69</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64"/>
      <c r="AR1" s="264"/>
      <c r="AS1" s="264"/>
      <c r="AT1" s="264"/>
      <c r="AU1" s="264"/>
      <c r="AV1" s="264"/>
      <c r="AW1" s="264"/>
      <c r="AX1" s="264"/>
      <c r="AY1" s="264"/>
      <c r="AZ1" s="264"/>
      <c r="BA1" s="264"/>
      <c r="BB1" s="264"/>
      <c r="BC1" s="264"/>
      <c r="BD1" s="264"/>
      <c r="BE1" s="264"/>
      <c r="BF1" s="264"/>
      <c r="BG1" s="264"/>
      <c r="BH1" s="264"/>
      <c r="BI1" s="264"/>
      <c r="BJ1" s="264"/>
      <c r="BK1" s="264"/>
      <c r="BL1" s="264"/>
      <c r="BM1" s="264"/>
      <c r="BN1" s="264"/>
      <c r="BO1" s="264"/>
      <c r="BP1" s="264"/>
      <c r="BQ1" s="264"/>
      <c r="BR1" s="264"/>
      <c r="BS1" s="265"/>
    </row>
    <row r="2" spans="1:71" ht="66" customHeight="1">
      <c r="A2" s="286" t="s">
        <v>1</v>
      </c>
      <c r="B2" s="246" t="s">
        <v>116</v>
      </c>
      <c r="C2" s="246" t="s">
        <v>2</v>
      </c>
      <c r="D2" s="246"/>
      <c r="E2" s="246"/>
      <c r="F2" s="246"/>
      <c r="G2" s="246"/>
      <c r="H2" s="246"/>
      <c r="I2" s="246"/>
      <c r="J2" s="246"/>
      <c r="K2" s="246"/>
      <c r="L2" s="246"/>
      <c r="M2" s="246"/>
      <c r="N2" s="246"/>
      <c r="O2" s="246"/>
      <c r="P2" s="246"/>
      <c r="Q2" s="246"/>
      <c r="R2" s="246"/>
      <c r="S2" s="279" t="s">
        <v>3</v>
      </c>
      <c r="T2" s="279"/>
      <c r="U2" s="279"/>
      <c r="V2" s="254" t="s">
        <v>4</v>
      </c>
      <c r="W2" s="254"/>
      <c r="X2" s="254"/>
      <c r="Y2" s="254"/>
      <c r="Z2" s="254"/>
      <c r="AA2" s="254"/>
      <c r="AB2" s="254"/>
      <c r="AC2" s="254"/>
      <c r="AD2" s="254"/>
      <c r="AE2" s="254"/>
      <c r="AF2" s="254"/>
      <c r="AG2" s="254"/>
      <c r="AH2" s="254"/>
      <c r="AI2" s="254"/>
      <c r="AJ2" s="254"/>
      <c r="AK2" s="254"/>
      <c r="AL2" s="254"/>
      <c r="AM2" s="254"/>
      <c r="AN2" s="254"/>
      <c r="AO2" s="254"/>
      <c r="AP2" s="254"/>
      <c r="AQ2" s="254"/>
      <c r="AR2" s="254"/>
      <c r="AS2" s="254"/>
      <c r="AT2" s="254"/>
      <c r="AU2" s="254"/>
      <c r="AV2" s="254"/>
      <c r="AW2" s="254"/>
      <c r="AX2" s="254"/>
      <c r="AY2" s="254"/>
      <c r="AZ2" s="254"/>
      <c r="BA2" s="254"/>
      <c r="BB2" s="254"/>
      <c r="BC2" s="254"/>
      <c r="BD2" s="254"/>
      <c r="BE2" s="254"/>
      <c r="BF2" s="254"/>
      <c r="BG2" s="254"/>
      <c r="BH2" s="254"/>
      <c r="BI2" s="254"/>
      <c r="BJ2" s="254"/>
      <c r="BK2" s="254"/>
      <c r="BL2" s="255" t="s">
        <v>5</v>
      </c>
      <c r="BM2" s="255"/>
      <c r="BN2" s="255"/>
      <c r="BO2" s="255"/>
      <c r="BP2" s="255"/>
      <c r="BQ2" s="255"/>
      <c r="BR2" s="255"/>
      <c r="BS2" s="255"/>
    </row>
    <row r="3" spans="1:71" s="3" customFormat="1" ht="47.25" customHeight="1">
      <c r="A3" s="286"/>
      <c r="B3" s="246"/>
      <c r="C3" s="246" t="s">
        <v>117</v>
      </c>
      <c r="D3" s="246" t="s">
        <v>52</v>
      </c>
      <c r="E3" s="287" t="s">
        <v>6</v>
      </c>
      <c r="F3" s="287"/>
      <c r="G3" s="287"/>
      <c r="H3" s="287"/>
      <c r="I3" s="287"/>
      <c r="J3" s="287"/>
      <c r="K3" s="246" t="s">
        <v>53</v>
      </c>
      <c r="L3" s="285" t="s">
        <v>7</v>
      </c>
      <c r="M3" s="285"/>
      <c r="N3" s="285"/>
      <c r="O3" s="285"/>
      <c r="P3" s="285"/>
      <c r="Q3" s="285"/>
      <c r="R3" s="285"/>
      <c r="S3" s="279" t="s">
        <v>54</v>
      </c>
      <c r="T3" s="279" t="s">
        <v>55</v>
      </c>
      <c r="U3" s="279" t="s">
        <v>56</v>
      </c>
      <c r="V3" s="280" t="s">
        <v>8</v>
      </c>
      <c r="W3" s="280"/>
      <c r="X3" s="280"/>
      <c r="Y3" s="280"/>
      <c r="Z3" s="280"/>
      <c r="AA3" s="280"/>
      <c r="AB3" s="280"/>
      <c r="AC3" s="280"/>
      <c r="AD3" s="280"/>
      <c r="AE3" s="280"/>
      <c r="AF3" s="280"/>
      <c r="AG3" s="280"/>
      <c r="AH3" s="280"/>
      <c r="AI3" s="280"/>
      <c r="AJ3" s="280"/>
      <c r="AK3" s="280"/>
      <c r="AL3" s="280"/>
      <c r="AM3" s="280"/>
      <c r="AN3" s="280"/>
      <c r="AO3" s="280"/>
      <c r="AP3" s="280"/>
      <c r="AQ3" s="280"/>
      <c r="AR3" s="280"/>
      <c r="AS3" s="280"/>
      <c r="AT3" s="283" t="s">
        <v>9</v>
      </c>
      <c r="AU3" s="283"/>
      <c r="AV3" s="283"/>
      <c r="AW3" s="283"/>
      <c r="AX3" s="283"/>
      <c r="AY3" s="283"/>
      <c r="AZ3" s="283"/>
      <c r="BA3" s="283"/>
      <c r="BB3" s="283"/>
      <c r="BC3" s="283"/>
      <c r="BD3" s="283"/>
      <c r="BE3" s="283"/>
      <c r="BF3" s="283"/>
      <c r="BG3" s="283"/>
      <c r="BH3" s="283"/>
      <c r="BI3" s="283"/>
      <c r="BJ3" s="283"/>
      <c r="BK3" s="283"/>
      <c r="BL3" s="270" t="s">
        <v>10</v>
      </c>
      <c r="BM3" s="270"/>
      <c r="BN3" s="256" t="s">
        <v>11</v>
      </c>
      <c r="BO3" s="256"/>
      <c r="BP3" s="256"/>
      <c r="BQ3" s="256"/>
      <c r="BR3" s="256"/>
      <c r="BS3" s="256"/>
    </row>
    <row r="4" spans="1:71" s="4" customFormat="1" ht="27.75" customHeight="1">
      <c r="A4" s="286"/>
      <c r="B4" s="246"/>
      <c r="C4" s="246"/>
      <c r="D4" s="246"/>
      <c r="E4" s="246" t="s">
        <v>12</v>
      </c>
      <c r="F4" s="246"/>
      <c r="G4" s="246" t="s">
        <v>13</v>
      </c>
      <c r="H4" s="246"/>
      <c r="I4" s="246" t="s">
        <v>14</v>
      </c>
      <c r="J4" s="246"/>
      <c r="K4" s="246"/>
      <c r="L4" s="262" t="s">
        <v>15</v>
      </c>
      <c r="M4" s="262"/>
      <c r="N4" s="262"/>
      <c r="O4" s="262"/>
      <c r="P4" s="262"/>
      <c r="Q4" s="262"/>
      <c r="R4" s="262" t="s">
        <v>16</v>
      </c>
      <c r="S4" s="279"/>
      <c r="T4" s="279"/>
      <c r="U4" s="279"/>
      <c r="V4" s="284"/>
      <c r="W4" s="284"/>
      <c r="X4" s="284"/>
      <c r="Y4" s="284"/>
      <c r="Z4" s="284"/>
      <c r="AA4" s="284"/>
      <c r="AB4" s="284"/>
      <c r="AC4" s="284"/>
      <c r="AD4" s="284"/>
      <c r="AE4" s="284"/>
      <c r="AF4" s="284"/>
      <c r="AG4" s="284"/>
      <c r="AH4" s="284"/>
      <c r="AI4" s="284"/>
      <c r="AJ4" s="284"/>
      <c r="AK4" s="284"/>
      <c r="AL4" s="284"/>
      <c r="AM4" s="284"/>
      <c r="AN4" s="284"/>
      <c r="AO4" s="284"/>
      <c r="AP4" s="284"/>
      <c r="AQ4" s="284"/>
      <c r="AR4" s="284"/>
      <c r="AS4" s="284"/>
      <c r="AT4" s="283"/>
      <c r="AU4" s="283"/>
      <c r="AV4" s="283"/>
      <c r="AW4" s="283"/>
      <c r="AX4" s="283"/>
      <c r="AY4" s="283"/>
      <c r="AZ4" s="283"/>
      <c r="BA4" s="283"/>
      <c r="BB4" s="283"/>
      <c r="BC4" s="283"/>
      <c r="BD4" s="283"/>
      <c r="BE4" s="283"/>
      <c r="BF4" s="283"/>
      <c r="BG4" s="283"/>
      <c r="BH4" s="283"/>
      <c r="BI4" s="283"/>
      <c r="BJ4" s="283"/>
      <c r="BK4" s="283"/>
      <c r="BL4" s="270"/>
      <c r="BM4" s="270"/>
      <c r="BN4" s="256" t="s">
        <v>17</v>
      </c>
      <c r="BO4" s="256"/>
      <c r="BP4" s="256" t="s">
        <v>13</v>
      </c>
      <c r="BQ4" s="256"/>
      <c r="BR4" s="256" t="s">
        <v>18</v>
      </c>
      <c r="BS4" s="256"/>
    </row>
    <row r="5" spans="1:71" s="4" customFormat="1" ht="22.5" customHeight="1">
      <c r="A5" s="286"/>
      <c r="B5" s="246"/>
      <c r="C5" s="246"/>
      <c r="D5" s="246"/>
      <c r="E5" s="246"/>
      <c r="F5" s="246"/>
      <c r="G5" s="246"/>
      <c r="H5" s="246"/>
      <c r="I5" s="246"/>
      <c r="J5" s="246"/>
      <c r="K5" s="246"/>
      <c r="L5" s="262"/>
      <c r="M5" s="262"/>
      <c r="N5" s="262"/>
      <c r="O5" s="262"/>
      <c r="P5" s="262"/>
      <c r="Q5" s="262"/>
      <c r="R5" s="262"/>
      <c r="S5" s="279"/>
      <c r="T5" s="279"/>
      <c r="U5" s="279"/>
      <c r="V5" s="258" t="s">
        <v>19</v>
      </c>
      <c r="W5" s="258"/>
      <c r="X5" s="258"/>
      <c r="Y5" s="258" t="s">
        <v>20</v>
      </c>
      <c r="Z5" s="258"/>
      <c r="AA5" s="258"/>
      <c r="AB5" s="279" t="s">
        <v>21</v>
      </c>
      <c r="AC5" s="279"/>
      <c r="AD5" s="279"/>
      <c r="AE5" s="279"/>
      <c r="AF5" s="279"/>
      <c r="AG5" s="279"/>
      <c r="AH5" s="279"/>
      <c r="AI5" s="279"/>
      <c r="AJ5" s="279"/>
      <c r="AK5" s="279"/>
      <c r="AL5" s="279"/>
      <c r="AM5" s="279"/>
      <c r="AN5" s="279"/>
      <c r="AO5" s="279"/>
      <c r="AP5" s="279"/>
      <c r="AQ5" s="279"/>
      <c r="AR5" s="279"/>
      <c r="AS5" s="279"/>
      <c r="AT5" s="279" t="s">
        <v>19</v>
      </c>
      <c r="AU5" s="279"/>
      <c r="AV5" s="279"/>
      <c r="AW5" s="279" t="s">
        <v>22</v>
      </c>
      <c r="AX5" s="279"/>
      <c r="AY5" s="279"/>
      <c r="AZ5" s="279"/>
      <c r="BA5" s="279"/>
      <c r="BB5" s="279"/>
      <c r="BC5" s="279"/>
      <c r="BD5" s="279"/>
      <c r="BE5" s="279"/>
      <c r="BF5" s="279"/>
      <c r="BG5" s="279"/>
      <c r="BH5" s="279"/>
      <c r="BI5" s="279"/>
      <c r="BJ5" s="279"/>
      <c r="BK5" s="279"/>
      <c r="BL5" s="270"/>
      <c r="BM5" s="270"/>
      <c r="BN5" s="256"/>
      <c r="BO5" s="256"/>
      <c r="BP5" s="256"/>
      <c r="BQ5" s="256"/>
      <c r="BR5" s="256"/>
      <c r="BS5" s="256"/>
    </row>
    <row r="6" spans="1:71" s="4" customFormat="1" ht="23.25" customHeight="1">
      <c r="A6" s="286"/>
      <c r="B6" s="246"/>
      <c r="C6" s="246"/>
      <c r="D6" s="246"/>
      <c r="E6" s="246"/>
      <c r="F6" s="246"/>
      <c r="G6" s="246"/>
      <c r="H6" s="246"/>
      <c r="I6" s="246"/>
      <c r="J6" s="246"/>
      <c r="K6" s="246"/>
      <c r="L6" s="251" t="s">
        <v>23</v>
      </c>
      <c r="M6" s="251" t="s">
        <v>24</v>
      </c>
      <c r="N6" s="251" t="s">
        <v>25</v>
      </c>
      <c r="O6" s="251" t="s">
        <v>26</v>
      </c>
      <c r="P6" s="251" t="s">
        <v>27</v>
      </c>
      <c r="Q6" s="251" t="s">
        <v>28</v>
      </c>
      <c r="R6" s="262"/>
      <c r="S6" s="279"/>
      <c r="T6" s="279"/>
      <c r="U6" s="279"/>
      <c r="V6" s="258"/>
      <c r="W6" s="258"/>
      <c r="X6" s="258"/>
      <c r="Y6" s="258"/>
      <c r="Z6" s="258"/>
      <c r="AA6" s="258"/>
      <c r="AB6" s="279" t="s">
        <v>29</v>
      </c>
      <c r="AC6" s="279"/>
      <c r="AD6" s="279"/>
      <c r="AE6" s="279"/>
      <c r="AF6" s="279"/>
      <c r="AG6" s="279"/>
      <c r="AH6" s="279" t="s">
        <v>30</v>
      </c>
      <c r="AI6" s="279"/>
      <c r="AJ6" s="279"/>
      <c r="AK6" s="279"/>
      <c r="AL6" s="279"/>
      <c r="AM6" s="279"/>
      <c r="AN6" s="279" t="s">
        <v>31</v>
      </c>
      <c r="AO6" s="279"/>
      <c r="AP6" s="279"/>
      <c r="AQ6" s="279"/>
      <c r="AR6" s="279"/>
      <c r="AS6" s="279"/>
      <c r="AT6" s="279"/>
      <c r="AU6" s="279"/>
      <c r="AV6" s="279"/>
      <c r="AW6" s="279"/>
      <c r="AX6" s="279"/>
      <c r="AY6" s="279"/>
      <c r="AZ6" s="279"/>
      <c r="BA6" s="279"/>
      <c r="BB6" s="279"/>
      <c r="BC6" s="279"/>
      <c r="BD6" s="279"/>
      <c r="BE6" s="279"/>
      <c r="BF6" s="279"/>
      <c r="BG6" s="279"/>
      <c r="BH6" s="279"/>
      <c r="BI6" s="279"/>
      <c r="BJ6" s="279"/>
      <c r="BK6" s="279"/>
      <c r="BL6" s="270"/>
      <c r="BM6" s="270"/>
      <c r="BN6" s="256"/>
      <c r="BO6" s="256"/>
      <c r="BP6" s="256"/>
      <c r="BQ6" s="256"/>
      <c r="BR6" s="256"/>
      <c r="BS6" s="256"/>
    </row>
    <row r="7" spans="1:71" s="4" customFormat="1" ht="42" customHeight="1">
      <c r="A7" s="286"/>
      <c r="B7" s="246"/>
      <c r="C7" s="246"/>
      <c r="D7" s="246"/>
      <c r="E7" s="271" t="s">
        <v>32</v>
      </c>
      <c r="F7" s="271" t="s">
        <v>33</v>
      </c>
      <c r="G7" s="271" t="s">
        <v>32</v>
      </c>
      <c r="H7" s="271" t="s">
        <v>33</v>
      </c>
      <c r="I7" s="271" t="s">
        <v>32</v>
      </c>
      <c r="J7" s="271" t="s">
        <v>33</v>
      </c>
      <c r="K7" s="246"/>
      <c r="L7" s="251"/>
      <c r="M7" s="251"/>
      <c r="N7" s="251"/>
      <c r="O7" s="251"/>
      <c r="P7" s="251"/>
      <c r="Q7" s="251"/>
      <c r="R7" s="262"/>
      <c r="S7" s="279"/>
      <c r="T7" s="279"/>
      <c r="U7" s="279"/>
      <c r="V7" s="258" t="s">
        <v>57</v>
      </c>
      <c r="W7" s="258" t="s">
        <v>58</v>
      </c>
      <c r="X7" s="258" t="s">
        <v>59</v>
      </c>
      <c r="Y7" s="258" t="s">
        <v>60</v>
      </c>
      <c r="Z7" s="258" t="s">
        <v>61</v>
      </c>
      <c r="AA7" s="258" t="s">
        <v>62</v>
      </c>
      <c r="AB7" s="279" t="s">
        <v>32</v>
      </c>
      <c r="AC7" s="279"/>
      <c r="AD7" s="279"/>
      <c r="AE7" s="282" t="s">
        <v>34</v>
      </c>
      <c r="AF7" s="282"/>
      <c r="AG7" s="282"/>
      <c r="AH7" s="279" t="s">
        <v>32</v>
      </c>
      <c r="AI7" s="279"/>
      <c r="AJ7" s="279"/>
      <c r="AK7" s="282" t="s">
        <v>34</v>
      </c>
      <c r="AL7" s="282"/>
      <c r="AM7" s="282"/>
      <c r="AN7" s="279" t="s">
        <v>32</v>
      </c>
      <c r="AO7" s="279"/>
      <c r="AP7" s="279"/>
      <c r="AQ7" s="282" t="s">
        <v>34</v>
      </c>
      <c r="AR7" s="282"/>
      <c r="AS7" s="282"/>
      <c r="AT7" s="258" t="s">
        <v>63</v>
      </c>
      <c r="AU7" s="258" t="s">
        <v>64</v>
      </c>
      <c r="AV7" s="258" t="s">
        <v>65</v>
      </c>
      <c r="AW7" s="279" t="s">
        <v>15</v>
      </c>
      <c r="AX7" s="279"/>
      <c r="AY7" s="279"/>
      <c r="AZ7" s="279"/>
      <c r="BA7" s="279"/>
      <c r="BB7" s="279"/>
      <c r="BC7" s="279"/>
      <c r="BD7" s="279"/>
      <c r="BE7" s="279"/>
      <c r="BF7" s="279"/>
      <c r="BG7" s="279"/>
      <c r="BH7" s="279"/>
      <c r="BI7" s="279" t="s">
        <v>35</v>
      </c>
      <c r="BJ7" s="279"/>
      <c r="BK7" s="279"/>
      <c r="BL7" s="256" t="s">
        <v>66</v>
      </c>
      <c r="BM7" s="256" t="s">
        <v>67</v>
      </c>
      <c r="BN7" s="277" t="s">
        <v>36</v>
      </c>
      <c r="BO7" s="277" t="s">
        <v>37</v>
      </c>
      <c r="BP7" s="277" t="s">
        <v>36</v>
      </c>
      <c r="BQ7" s="277" t="s">
        <v>37</v>
      </c>
      <c r="BR7" s="277" t="s">
        <v>36</v>
      </c>
      <c r="BS7" s="277" t="s">
        <v>37</v>
      </c>
    </row>
    <row r="8" spans="1:71" s="4" customFormat="1" ht="45" customHeight="1">
      <c r="A8" s="286"/>
      <c r="B8" s="246"/>
      <c r="C8" s="246"/>
      <c r="D8" s="246"/>
      <c r="E8" s="271"/>
      <c r="F8" s="271"/>
      <c r="G8" s="271"/>
      <c r="H8" s="271"/>
      <c r="I8" s="271"/>
      <c r="J8" s="271"/>
      <c r="K8" s="246"/>
      <c r="L8" s="251"/>
      <c r="M8" s="251"/>
      <c r="N8" s="251"/>
      <c r="O8" s="251"/>
      <c r="P8" s="251"/>
      <c r="Q8" s="251"/>
      <c r="R8" s="262"/>
      <c r="S8" s="279"/>
      <c r="T8" s="279"/>
      <c r="U8" s="279"/>
      <c r="V8" s="258"/>
      <c r="W8" s="258"/>
      <c r="X8" s="258"/>
      <c r="Y8" s="258"/>
      <c r="Z8" s="258"/>
      <c r="AA8" s="258"/>
      <c r="AB8" s="279" t="s">
        <v>38</v>
      </c>
      <c r="AC8" s="279" t="s">
        <v>39</v>
      </c>
      <c r="AD8" s="279" t="s">
        <v>40</v>
      </c>
      <c r="AE8" s="281" t="s">
        <v>38</v>
      </c>
      <c r="AF8" s="281" t="s">
        <v>39</v>
      </c>
      <c r="AG8" s="281" t="s">
        <v>40</v>
      </c>
      <c r="AH8" s="279" t="s">
        <v>38</v>
      </c>
      <c r="AI8" s="279" t="s">
        <v>39</v>
      </c>
      <c r="AJ8" s="279" t="s">
        <v>40</v>
      </c>
      <c r="AK8" s="281" t="s">
        <v>38</v>
      </c>
      <c r="AL8" s="281" t="s">
        <v>39</v>
      </c>
      <c r="AM8" s="281" t="s">
        <v>40</v>
      </c>
      <c r="AN8" s="279" t="s">
        <v>41</v>
      </c>
      <c r="AO8" s="279" t="s">
        <v>42</v>
      </c>
      <c r="AP8" s="279" t="s">
        <v>43</v>
      </c>
      <c r="AQ8" s="281" t="s">
        <v>41</v>
      </c>
      <c r="AR8" s="281" t="s">
        <v>42</v>
      </c>
      <c r="AS8" s="281" t="s">
        <v>43</v>
      </c>
      <c r="AT8" s="258"/>
      <c r="AU8" s="258"/>
      <c r="AV8" s="258"/>
      <c r="AW8" s="279" t="s">
        <v>44</v>
      </c>
      <c r="AX8" s="279" t="s">
        <v>24</v>
      </c>
      <c r="AY8" s="279"/>
      <c r="AZ8" s="279"/>
      <c r="BA8" s="279" t="s">
        <v>25</v>
      </c>
      <c r="BB8" s="279"/>
      <c r="BC8" s="279"/>
      <c r="BD8" s="279" t="s">
        <v>26</v>
      </c>
      <c r="BE8" s="279" t="s">
        <v>45</v>
      </c>
      <c r="BF8" s="279"/>
      <c r="BG8" s="279"/>
      <c r="BH8" s="279" t="s">
        <v>46</v>
      </c>
      <c r="BI8" s="280" t="s">
        <v>47</v>
      </c>
      <c r="BJ8" s="280"/>
      <c r="BK8" s="280"/>
      <c r="BL8" s="256"/>
      <c r="BM8" s="256"/>
      <c r="BN8" s="277"/>
      <c r="BO8" s="277"/>
      <c r="BP8" s="277"/>
      <c r="BQ8" s="277"/>
      <c r="BR8" s="277"/>
      <c r="BS8" s="277"/>
    </row>
    <row r="9" spans="1:71" s="4" customFormat="1" ht="62.25" customHeight="1">
      <c r="A9" s="286"/>
      <c r="B9" s="246"/>
      <c r="C9" s="246"/>
      <c r="D9" s="246"/>
      <c r="E9" s="271"/>
      <c r="F9" s="271"/>
      <c r="G9" s="271"/>
      <c r="H9" s="271"/>
      <c r="I9" s="271"/>
      <c r="J9" s="271"/>
      <c r="K9" s="246"/>
      <c r="L9" s="251"/>
      <c r="M9" s="251"/>
      <c r="N9" s="251"/>
      <c r="O9" s="251"/>
      <c r="P9" s="251"/>
      <c r="Q9" s="251"/>
      <c r="R9" s="262"/>
      <c r="S9" s="279"/>
      <c r="T9" s="279"/>
      <c r="U9" s="279"/>
      <c r="V9" s="258"/>
      <c r="W9" s="258"/>
      <c r="X9" s="258"/>
      <c r="Y9" s="258"/>
      <c r="Z9" s="258"/>
      <c r="AA9" s="258"/>
      <c r="AB9" s="279"/>
      <c r="AC9" s="279"/>
      <c r="AD9" s="279"/>
      <c r="AE9" s="281"/>
      <c r="AF9" s="281"/>
      <c r="AG9" s="281"/>
      <c r="AH9" s="279"/>
      <c r="AI9" s="279"/>
      <c r="AJ9" s="279"/>
      <c r="AK9" s="281"/>
      <c r="AL9" s="281"/>
      <c r="AM9" s="281"/>
      <c r="AN9" s="279"/>
      <c r="AO9" s="279"/>
      <c r="AP9" s="279"/>
      <c r="AQ9" s="281"/>
      <c r="AR9" s="281"/>
      <c r="AS9" s="281"/>
      <c r="AT9" s="258"/>
      <c r="AU9" s="258"/>
      <c r="AV9" s="258"/>
      <c r="AW9" s="279"/>
      <c r="AX9" s="99" t="s">
        <v>48</v>
      </c>
      <c r="AY9" s="99" t="s">
        <v>39</v>
      </c>
      <c r="AZ9" s="99" t="s">
        <v>40</v>
      </c>
      <c r="BA9" s="99" t="s">
        <v>48</v>
      </c>
      <c r="BB9" s="99" t="s">
        <v>39</v>
      </c>
      <c r="BC9" s="99" t="s">
        <v>40</v>
      </c>
      <c r="BD9" s="279"/>
      <c r="BE9" s="99" t="s">
        <v>48</v>
      </c>
      <c r="BF9" s="99" t="s">
        <v>39</v>
      </c>
      <c r="BG9" s="99" t="s">
        <v>40</v>
      </c>
      <c r="BH9" s="279"/>
      <c r="BI9" s="99" t="s">
        <v>48</v>
      </c>
      <c r="BJ9" s="99" t="s">
        <v>39</v>
      </c>
      <c r="BK9" s="99" t="s">
        <v>40</v>
      </c>
      <c r="BL9" s="256"/>
      <c r="BM9" s="256"/>
      <c r="BN9" s="277"/>
      <c r="BO9" s="277"/>
      <c r="BP9" s="277"/>
      <c r="BQ9" s="277"/>
      <c r="BR9" s="277"/>
      <c r="BS9" s="277"/>
    </row>
    <row r="10" spans="1:71" s="4" customFormat="1" ht="15" customHeight="1">
      <c r="A10" s="7">
        <v>1</v>
      </c>
      <c r="B10" s="100">
        <v>2</v>
      </c>
      <c r="C10" s="100">
        <v>3</v>
      </c>
      <c r="D10" s="100">
        <v>4</v>
      </c>
      <c r="E10" s="100">
        <v>5</v>
      </c>
      <c r="F10" s="100">
        <v>6</v>
      </c>
      <c r="G10" s="100">
        <v>7</v>
      </c>
      <c r="H10" s="100">
        <v>8</v>
      </c>
      <c r="I10" s="100">
        <v>9</v>
      </c>
      <c r="J10" s="100">
        <v>10</v>
      </c>
      <c r="K10" s="100">
        <v>11</v>
      </c>
      <c r="L10" s="100">
        <v>12</v>
      </c>
      <c r="M10" s="100">
        <v>13</v>
      </c>
      <c r="N10" s="100">
        <v>14</v>
      </c>
      <c r="O10" s="100">
        <v>15</v>
      </c>
      <c r="P10" s="100">
        <v>16</v>
      </c>
      <c r="Q10" s="100">
        <v>17</v>
      </c>
      <c r="R10" s="100">
        <v>18</v>
      </c>
      <c r="S10" s="100">
        <v>19</v>
      </c>
      <c r="T10" s="100">
        <v>20</v>
      </c>
      <c r="U10" s="100">
        <v>21</v>
      </c>
      <c r="V10" s="100">
        <v>22</v>
      </c>
      <c r="W10" s="100">
        <v>23</v>
      </c>
      <c r="X10" s="100">
        <v>24</v>
      </c>
      <c r="Y10" s="100">
        <v>25</v>
      </c>
      <c r="Z10" s="100">
        <v>26</v>
      </c>
      <c r="AA10" s="100">
        <v>27</v>
      </c>
      <c r="AB10" s="100">
        <v>28</v>
      </c>
      <c r="AC10" s="100">
        <v>29</v>
      </c>
      <c r="AD10" s="100">
        <v>30</v>
      </c>
      <c r="AE10" s="100">
        <v>31</v>
      </c>
      <c r="AF10" s="100">
        <v>32</v>
      </c>
      <c r="AG10" s="100">
        <v>33</v>
      </c>
      <c r="AH10" s="100">
        <v>34</v>
      </c>
      <c r="AI10" s="100">
        <v>35</v>
      </c>
      <c r="AJ10" s="100">
        <v>36</v>
      </c>
      <c r="AK10" s="100">
        <v>37</v>
      </c>
      <c r="AL10" s="100">
        <v>38</v>
      </c>
      <c r="AM10" s="100">
        <v>39</v>
      </c>
      <c r="AN10" s="100">
        <v>40</v>
      </c>
      <c r="AO10" s="100">
        <v>41</v>
      </c>
      <c r="AP10" s="100">
        <v>42</v>
      </c>
      <c r="AQ10" s="100">
        <v>43</v>
      </c>
      <c r="AR10" s="100">
        <v>44</v>
      </c>
      <c r="AS10" s="100">
        <v>45</v>
      </c>
      <c r="AT10" s="100">
        <v>46</v>
      </c>
      <c r="AU10" s="100">
        <v>47</v>
      </c>
      <c r="AV10" s="100">
        <v>48</v>
      </c>
      <c r="AW10" s="100">
        <v>49</v>
      </c>
      <c r="AX10" s="100">
        <v>50</v>
      </c>
      <c r="AY10" s="100">
        <v>51</v>
      </c>
      <c r="AZ10" s="100">
        <v>52</v>
      </c>
      <c r="BA10" s="100">
        <v>53</v>
      </c>
      <c r="BB10" s="100">
        <v>54</v>
      </c>
      <c r="BC10" s="100">
        <v>55</v>
      </c>
      <c r="BD10" s="100">
        <v>56</v>
      </c>
      <c r="BE10" s="100">
        <v>57</v>
      </c>
      <c r="BF10" s="100">
        <v>58</v>
      </c>
      <c r="BG10" s="100">
        <v>59</v>
      </c>
      <c r="BH10" s="100">
        <v>60</v>
      </c>
      <c r="BI10" s="100">
        <v>61</v>
      </c>
      <c r="BJ10" s="100">
        <v>62</v>
      </c>
      <c r="BK10" s="100">
        <v>63</v>
      </c>
      <c r="BL10" s="7">
        <v>64</v>
      </c>
      <c r="BM10" s="7">
        <v>65</v>
      </c>
      <c r="BN10" s="7">
        <v>66</v>
      </c>
      <c r="BO10" s="7">
        <v>67</v>
      </c>
      <c r="BP10" s="7">
        <v>68</v>
      </c>
      <c r="BQ10" s="7">
        <v>69</v>
      </c>
      <c r="BR10" s="7">
        <v>70</v>
      </c>
      <c r="BS10" s="7">
        <v>71</v>
      </c>
    </row>
    <row r="11" spans="1:71" s="4" customFormat="1" ht="100.5" customHeight="1">
      <c r="A11" s="87" t="s">
        <v>112</v>
      </c>
      <c r="B11" s="50">
        <f>C11+K11</f>
        <v>1</v>
      </c>
      <c r="C11" s="50">
        <f>E11+G11+I11</f>
        <v>1</v>
      </c>
      <c r="D11" s="50">
        <f>F11+H11+J11</f>
        <v>0</v>
      </c>
      <c r="E11" s="49"/>
      <c r="F11" s="49"/>
      <c r="G11" s="49">
        <v>1</v>
      </c>
      <c r="H11" s="49"/>
      <c r="I11" s="49"/>
      <c r="J11" s="49"/>
      <c r="K11" s="49">
        <f aca="true" t="shared" si="0" ref="K11:K32">L11+M11+N11+O11+P11+Q11+R11</f>
        <v>0</v>
      </c>
      <c r="L11" s="49"/>
      <c r="M11" s="50"/>
      <c r="N11" s="50"/>
      <c r="O11" s="49"/>
      <c r="P11" s="49"/>
      <c r="Q11" s="49"/>
      <c r="R11" s="49"/>
      <c r="S11" s="51">
        <f aca="true" t="shared" si="1" ref="S11:U32">V11+AT11</f>
        <v>9829.9</v>
      </c>
      <c r="T11" s="52">
        <f t="shared" si="1"/>
        <v>8750</v>
      </c>
      <c r="U11" s="52">
        <f t="shared" si="1"/>
        <v>1079.8999999999996</v>
      </c>
      <c r="V11" s="52">
        <f>AB11+AH11+AN11</f>
        <v>9829.9</v>
      </c>
      <c r="W11" s="51">
        <f>AC11+AI11+AO11</f>
        <v>8750</v>
      </c>
      <c r="X11" s="51">
        <f>AD11+AJ11+AP11</f>
        <v>1079.8999999999996</v>
      </c>
      <c r="Y11" s="51">
        <f>AE11+AK11+AQ11</f>
        <v>0</v>
      </c>
      <c r="Z11" s="51">
        <f>AF11+AL11+AR11</f>
        <v>0</v>
      </c>
      <c r="AA11" s="51">
        <f>AG11+AM11+AS111</f>
        <v>0</v>
      </c>
      <c r="AB11" s="51"/>
      <c r="AC11" s="51"/>
      <c r="AD11" s="51">
        <f aca="true" t="shared" si="2" ref="AD11:AD32">AB11-AC11</f>
        <v>0</v>
      </c>
      <c r="AE11" s="52"/>
      <c r="AF11" s="51"/>
      <c r="AG11" s="51">
        <f aca="true" t="shared" si="3" ref="AG11:AG32">AE11-AF11</f>
        <v>0</v>
      </c>
      <c r="AH11" s="52">
        <v>9829.9</v>
      </c>
      <c r="AI11" s="52">
        <v>8750</v>
      </c>
      <c r="AJ11" s="52">
        <f aca="true" t="shared" si="4" ref="AJ11:AJ32">AH11-AI11</f>
        <v>1079.8999999999996</v>
      </c>
      <c r="AK11" s="52"/>
      <c r="AL11" s="52"/>
      <c r="AM11" s="52">
        <f aca="true" t="shared" si="5" ref="AM11:AM32">AK11-AL11</f>
        <v>0</v>
      </c>
      <c r="AN11" s="52"/>
      <c r="AO11" s="52"/>
      <c r="AP11" s="52">
        <f aca="true" t="shared" si="6" ref="AP11:AP32">AN11-AO11</f>
        <v>0</v>
      </c>
      <c r="AQ11" s="52"/>
      <c r="AR11" s="52"/>
      <c r="AS11" s="52">
        <f aca="true" t="shared" si="7" ref="AS11:AS32">AQ11-AR11</f>
        <v>0</v>
      </c>
      <c r="AT11" s="52">
        <f aca="true" t="shared" si="8" ref="AT11:AT32">AW11+AX11+BA11+BD11+BE11+BH11+BI11</f>
        <v>0</v>
      </c>
      <c r="AU11" s="52">
        <f aca="true" t="shared" si="9" ref="AU11:AU32">AW11+AY11+BB11+BD11+BF11+BH11+BJ11</f>
        <v>0</v>
      </c>
      <c r="AV11" s="52">
        <f aca="true" t="shared" si="10" ref="AV11:AV32">AZ11+BC11+BG11+BK11</f>
        <v>0</v>
      </c>
      <c r="AW11" s="52"/>
      <c r="AX11" s="52"/>
      <c r="AY11" s="52"/>
      <c r="AZ11" s="52">
        <f aca="true" t="shared" si="11" ref="AZ11:AZ32">AX11-AY11</f>
        <v>0</v>
      </c>
      <c r="BA11" s="52"/>
      <c r="BB11" s="52"/>
      <c r="BC11" s="52">
        <f aca="true" t="shared" si="12" ref="BC11:BC32">BA11-BB11</f>
        <v>0</v>
      </c>
      <c r="BD11" s="52"/>
      <c r="BE11" s="53"/>
      <c r="BF11" s="53"/>
      <c r="BG11" s="53">
        <f aca="true" t="shared" si="13" ref="BG11:BG32">BE11-BF11</f>
        <v>0</v>
      </c>
      <c r="BH11" s="53"/>
      <c r="BI11" s="53"/>
      <c r="BJ11" s="53"/>
      <c r="BK11" s="53">
        <f aca="true" t="shared" si="14" ref="BK11:BK32">BI11-BJ11</f>
        <v>0</v>
      </c>
      <c r="BL11" s="74">
        <f>BN11+BP11+BR11</f>
        <v>3</v>
      </c>
      <c r="BM11" s="75">
        <f>BO11+BQ11+BS11</f>
        <v>3</v>
      </c>
      <c r="BN11" s="76"/>
      <c r="BO11" s="73"/>
      <c r="BP11" s="77">
        <v>3</v>
      </c>
      <c r="BQ11" s="77">
        <v>3</v>
      </c>
      <c r="BR11" s="77"/>
      <c r="BS11" s="77"/>
    </row>
    <row r="12" spans="1:71" s="4" customFormat="1" ht="120" customHeight="1">
      <c r="A12" s="87" t="s">
        <v>113</v>
      </c>
      <c r="B12" s="50">
        <f aca="true" t="shared" si="15" ref="B12:B32">C12+K12</f>
        <v>1</v>
      </c>
      <c r="C12" s="50">
        <f aca="true" t="shared" si="16" ref="C12:D32">E12+G12+I12</f>
        <v>1</v>
      </c>
      <c r="D12" s="50">
        <f t="shared" si="16"/>
        <v>0</v>
      </c>
      <c r="E12" s="49"/>
      <c r="F12" s="49"/>
      <c r="G12" s="49">
        <v>1</v>
      </c>
      <c r="H12" s="49"/>
      <c r="I12" s="49"/>
      <c r="J12" s="49"/>
      <c r="K12" s="49">
        <f t="shared" si="0"/>
        <v>0</v>
      </c>
      <c r="L12" s="49"/>
      <c r="M12" s="50"/>
      <c r="N12" s="50"/>
      <c r="O12" s="49"/>
      <c r="P12" s="49"/>
      <c r="Q12" s="49"/>
      <c r="R12" s="49"/>
      <c r="S12" s="51">
        <f t="shared" si="1"/>
        <v>10343.2</v>
      </c>
      <c r="T12" s="52">
        <f t="shared" si="1"/>
        <v>8419.7</v>
      </c>
      <c r="U12" s="52">
        <f t="shared" si="1"/>
        <v>1923.5</v>
      </c>
      <c r="V12" s="52">
        <f aca="true" t="shared" si="17" ref="V12:Z32">AB12+AH12+AN12</f>
        <v>10343.2</v>
      </c>
      <c r="W12" s="51">
        <f t="shared" si="17"/>
        <v>8419.7</v>
      </c>
      <c r="X12" s="51">
        <f t="shared" si="17"/>
        <v>1923.5</v>
      </c>
      <c r="Y12" s="51">
        <f t="shared" si="17"/>
        <v>0</v>
      </c>
      <c r="Z12" s="51">
        <f t="shared" si="17"/>
        <v>0</v>
      </c>
      <c r="AA12" s="51">
        <f aca="true" t="shared" si="18" ref="AA12:AA32">AG12+AM12+AS112</f>
        <v>0</v>
      </c>
      <c r="AB12" s="51"/>
      <c r="AC12" s="51"/>
      <c r="AD12" s="51">
        <f t="shared" si="2"/>
        <v>0</v>
      </c>
      <c r="AE12" s="52"/>
      <c r="AF12" s="51"/>
      <c r="AG12" s="51">
        <f t="shared" si="3"/>
        <v>0</v>
      </c>
      <c r="AH12" s="52">
        <v>10343.2</v>
      </c>
      <c r="AI12" s="52">
        <v>8419.7</v>
      </c>
      <c r="AJ12" s="52">
        <f t="shared" si="4"/>
        <v>1923.5</v>
      </c>
      <c r="AK12" s="52"/>
      <c r="AL12" s="52"/>
      <c r="AM12" s="52">
        <f t="shared" si="5"/>
        <v>0</v>
      </c>
      <c r="AN12" s="52"/>
      <c r="AO12" s="52"/>
      <c r="AP12" s="52">
        <f t="shared" si="6"/>
        <v>0</v>
      </c>
      <c r="AQ12" s="52"/>
      <c r="AR12" s="52"/>
      <c r="AS12" s="52">
        <f t="shared" si="7"/>
        <v>0</v>
      </c>
      <c r="AT12" s="52">
        <f t="shared" si="8"/>
        <v>0</v>
      </c>
      <c r="AU12" s="52">
        <f t="shared" si="9"/>
        <v>0</v>
      </c>
      <c r="AV12" s="52">
        <f t="shared" si="10"/>
        <v>0</v>
      </c>
      <c r="AW12" s="52"/>
      <c r="AX12" s="52"/>
      <c r="AY12" s="52"/>
      <c r="AZ12" s="52">
        <f t="shared" si="11"/>
        <v>0</v>
      </c>
      <c r="BA12" s="52"/>
      <c r="BB12" s="52"/>
      <c r="BC12" s="52">
        <f t="shared" si="12"/>
        <v>0</v>
      </c>
      <c r="BD12" s="52"/>
      <c r="BE12" s="53"/>
      <c r="BF12" s="53"/>
      <c r="BG12" s="53">
        <f t="shared" si="13"/>
        <v>0</v>
      </c>
      <c r="BH12" s="53"/>
      <c r="BI12" s="53"/>
      <c r="BJ12" s="53"/>
      <c r="BK12" s="53">
        <f t="shared" si="14"/>
        <v>0</v>
      </c>
      <c r="BL12" s="74">
        <f aca="true" t="shared" si="19" ref="BL12:BM32">BN12+BP12+BR12</f>
        <v>3</v>
      </c>
      <c r="BM12" s="75">
        <f t="shared" si="19"/>
        <v>3</v>
      </c>
      <c r="BN12" s="76"/>
      <c r="BO12" s="73"/>
      <c r="BP12" s="77">
        <v>3</v>
      </c>
      <c r="BQ12" s="77">
        <v>3</v>
      </c>
      <c r="BR12" s="77"/>
      <c r="BS12" s="77"/>
    </row>
    <row r="13" spans="1:71" s="4" customFormat="1" ht="78" customHeight="1">
      <c r="A13" s="87" t="s">
        <v>114</v>
      </c>
      <c r="B13" s="50">
        <f t="shared" si="15"/>
        <v>2</v>
      </c>
      <c r="C13" s="50">
        <f t="shared" si="16"/>
        <v>1</v>
      </c>
      <c r="D13" s="50">
        <f t="shared" si="16"/>
        <v>0</v>
      </c>
      <c r="E13" s="49"/>
      <c r="F13" s="49"/>
      <c r="G13" s="49">
        <v>1</v>
      </c>
      <c r="H13" s="49"/>
      <c r="I13" s="49"/>
      <c r="J13" s="49"/>
      <c r="K13" s="49">
        <f t="shared" si="0"/>
        <v>1</v>
      </c>
      <c r="L13" s="49"/>
      <c r="M13" s="50"/>
      <c r="N13" s="50"/>
      <c r="O13" s="49"/>
      <c r="P13" s="49">
        <v>1</v>
      </c>
      <c r="Q13" s="49"/>
      <c r="R13" s="49"/>
      <c r="S13" s="51">
        <f t="shared" si="1"/>
        <v>4120.6</v>
      </c>
      <c r="T13" s="52">
        <f t="shared" si="1"/>
        <v>4120.6</v>
      </c>
      <c r="U13" s="52">
        <f t="shared" si="1"/>
        <v>0</v>
      </c>
      <c r="V13" s="52">
        <f t="shared" si="17"/>
        <v>0</v>
      </c>
      <c r="W13" s="51">
        <f t="shared" si="17"/>
        <v>0</v>
      </c>
      <c r="X13" s="51">
        <f t="shared" si="17"/>
        <v>0</v>
      </c>
      <c r="Y13" s="51">
        <f t="shared" si="17"/>
        <v>0</v>
      </c>
      <c r="Z13" s="51">
        <f t="shared" si="17"/>
        <v>0</v>
      </c>
      <c r="AA13" s="51">
        <f t="shared" si="18"/>
        <v>0</v>
      </c>
      <c r="AB13" s="51"/>
      <c r="AC13" s="51"/>
      <c r="AD13" s="51">
        <f t="shared" si="2"/>
        <v>0</v>
      </c>
      <c r="AE13" s="52"/>
      <c r="AF13" s="51"/>
      <c r="AG13" s="51">
        <f t="shared" si="3"/>
        <v>0</v>
      </c>
      <c r="AH13" s="52"/>
      <c r="AI13" s="52"/>
      <c r="AJ13" s="52">
        <f t="shared" si="4"/>
        <v>0</v>
      </c>
      <c r="AK13" s="52"/>
      <c r="AL13" s="52"/>
      <c r="AM13" s="52">
        <f t="shared" si="5"/>
        <v>0</v>
      </c>
      <c r="AN13" s="52"/>
      <c r="AO13" s="52"/>
      <c r="AP13" s="52">
        <f t="shared" si="6"/>
        <v>0</v>
      </c>
      <c r="AQ13" s="52"/>
      <c r="AR13" s="52"/>
      <c r="AS13" s="52">
        <f t="shared" si="7"/>
        <v>0</v>
      </c>
      <c r="AT13" s="52">
        <f t="shared" si="8"/>
        <v>4120.6</v>
      </c>
      <c r="AU13" s="52">
        <f t="shared" si="9"/>
        <v>4120.6</v>
      </c>
      <c r="AV13" s="52">
        <f t="shared" si="10"/>
        <v>0</v>
      </c>
      <c r="AW13" s="52"/>
      <c r="AX13" s="52"/>
      <c r="AY13" s="52"/>
      <c r="AZ13" s="52">
        <f t="shared" si="11"/>
        <v>0</v>
      </c>
      <c r="BA13" s="52"/>
      <c r="BB13" s="52"/>
      <c r="BC13" s="52">
        <f t="shared" si="12"/>
        <v>0</v>
      </c>
      <c r="BD13" s="52"/>
      <c r="BE13" s="53">
        <v>4120.6</v>
      </c>
      <c r="BF13" s="53">
        <v>4120.6</v>
      </c>
      <c r="BG13" s="53">
        <f t="shared" si="13"/>
        <v>0</v>
      </c>
      <c r="BH13" s="53"/>
      <c r="BI13" s="53"/>
      <c r="BJ13" s="53"/>
      <c r="BK13" s="53">
        <f t="shared" si="14"/>
        <v>0</v>
      </c>
      <c r="BL13" s="74">
        <f t="shared" si="19"/>
        <v>1</v>
      </c>
      <c r="BM13" s="75">
        <f t="shared" si="19"/>
        <v>1</v>
      </c>
      <c r="BN13" s="76"/>
      <c r="BO13" s="73"/>
      <c r="BP13" s="77">
        <v>1</v>
      </c>
      <c r="BQ13" s="77">
        <v>1</v>
      </c>
      <c r="BR13" s="77"/>
      <c r="BS13" s="77"/>
    </row>
    <row r="14" spans="1:71" s="4" customFormat="1" ht="84" customHeight="1">
      <c r="A14" s="87" t="s">
        <v>115</v>
      </c>
      <c r="B14" s="50">
        <f t="shared" si="15"/>
        <v>1</v>
      </c>
      <c r="C14" s="50">
        <f t="shared" si="16"/>
        <v>1</v>
      </c>
      <c r="D14" s="50">
        <f t="shared" si="16"/>
        <v>0</v>
      </c>
      <c r="E14" s="49"/>
      <c r="F14" s="49"/>
      <c r="G14" s="49">
        <v>1</v>
      </c>
      <c r="H14" s="49"/>
      <c r="I14" s="49"/>
      <c r="J14" s="49"/>
      <c r="K14" s="49">
        <f t="shared" si="0"/>
        <v>0</v>
      </c>
      <c r="L14" s="49"/>
      <c r="M14" s="50"/>
      <c r="N14" s="50"/>
      <c r="O14" s="49"/>
      <c r="P14" s="49"/>
      <c r="Q14" s="49"/>
      <c r="R14" s="49"/>
      <c r="S14" s="51">
        <f t="shared" si="1"/>
        <v>1999.5</v>
      </c>
      <c r="T14" s="52">
        <f t="shared" si="1"/>
        <v>1829.6</v>
      </c>
      <c r="U14" s="52">
        <f t="shared" si="1"/>
        <v>169.9000000000001</v>
      </c>
      <c r="V14" s="52">
        <f t="shared" si="17"/>
        <v>1999.5</v>
      </c>
      <c r="W14" s="51">
        <f t="shared" si="17"/>
        <v>1829.6</v>
      </c>
      <c r="X14" s="51">
        <f t="shared" si="17"/>
        <v>169.9000000000001</v>
      </c>
      <c r="Y14" s="51">
        <f t="shared" si="17"/>
        <v>0</v>
      </c>
      <c r="Z14" s="51">
        <f t="shared" si="17"/>
        <v>0</v>
      </c>
      <c r="AA14" s="51">
        <f t="shared" si="18"/>
        <v>0</v>
      </c>
      <c r="AB14" s="51"/>
      <c r="AC14" s="51"/>
      <c r="AD14" s="51">
        <f t="shared" si="2"/>
        <v>0</v>
      </c>
      <c r="AE14" s="52"/>
      <c r="AF14" s="51"/>
      <c r="AG14" s="51">
        <f t="shared" si="3"/>
        <v>0</v>
      </c>
      <c r="AH14" s="52">
        <v>1999.5</v>
      </c>
      <c r="AI14" s="52">
        <v>1829.6</v>
      </c>
      <c r="AJ14" s="52">
        <f t="shared" si="4"/>
        <v>169.9000000000001</v>
      </c>
      <c r="AK14" s="52"/>
      <c r="AL14" s="52"/>
      <c r="AM14" s="52">
        <f t="shared" si="5"/>
        <v>0</v>
      </c>
      <c r="AN14" s="52"/>
      <c r="AO14" s="52"/>
      <c r="AP14" s="52">
        <f t="shared" si="6"/>
        <v>0</v>
      </c>
      <c r="AQ14" s="52"/>
      <c r="AR14" s="52"/>
      <c r="AS14" s="52">
        <f t="shared" si="7"/>
        <v>0</v>
      </c>
      <c r="AT14" s="52">
        <f t="shared" si="8"/>
        <v>0</v>
      </c>
      <c r="AU14" s="52">
        <f t="shared" si="9"/>
        <v>0</v>
      </c>
      <c r="AV14" s="52">
        <f t="shared" si="10"/>
        <v>0</v>
      </c>
      <c r="AW14" s="52"/>
      <c r="AX14" s="52"/>
      <c r="AY14" s="52"/>
      <c r="AZ14" s="52">
        <f t="shared" si="11"/>
        <v>0</v>
      </c>
      <c r="BA14" s="52"/>
      <c r="BB14" s="52"/>
      <c r="BC14" s="52">
        <f t="shared" si="12"/>
        <v>0</v>
      </c>
      <c r="BD14" s="52"/>
      <c r="BE14" s="53"/>
      <c r="BF14" s="53"/>
      <c r="BG14" s="53">
        <f t="shared" si="13"/>
        <v>0</v>
      </c>
      <c r="BH14" s="53"/>
      <c r="BI14" s="53"/>
      <c r="BJ14" s="53"/>
      <c r="BK14" s="53">
        <f t="shared" si="14"/>
        <v>0</v>
      </c>
      <c r="BL14" s="74">
        <f t="shared" si="19"/>
        <v>3</v>
      </c>
      <c r="BM14" s="75">
        <f t="shared" si="19"/>
        <v>3</v>
      </c>
      <c r="BN14" s="76"/>
      <c r="BO14" s="73"/>
      <c r="BP14" s="77">
        <v>3</v>
      </c>
      <c r="BQ14" s="77">
        <v>3</v>
      </c>
      <c r="BR14" s="77"/>
      <c r="BS14" s="77"/>
    </row>
    <row r="15" spans="1:71" s="4" customFormat="1" ht="212.25" customHeight="1">
      <c r="A15" s="87" t="s">
        <v>118</v>
      </c>
      <c r="B15" s="50">
        <f t="shared" si="15"/>
        <v>1</v>
      </c>
      <c r="C15" s="50">
        <f t="shared" si="16"/>
        <v>1</v>
      </c>
      <c r="D15" s="50">
        <f t="shared" si="16"/>
        <v>0</v>
      </c>
      <c r="E15" s="49"/>
      <c r="F15" s="49"/>
      <c r="G15" s="49">
        <v>1</v>
      </c>
      <c r="H15" s="49"/>
      <c r="I15" s="49"/>
      <c r="J15" s="49"/>
      <c r="K15" s="49">
        <f t="shared" si="0"/>
        <v>0</v>
      </c>
      <c r="L15" s="49"/>
      <c r="M15" s="50"/>
      <c r="N15" s="50"/>
      <c r="O15" s="49"/>
      <c r="P15" s="49"/>
      <c r="Q15" s="49"/>
      <c r="R15" s="49"/>
      <c r="S15" s="51">
        <f t="shared" si="1"/>
        <v>32.6</v>
      </c>
      <c r="T15" s="52">
        <f t="shared" si="1"/>
        <v>32.6</v>
      </c>
      <c r="U15" s="52">
        <f t="shared" si="1"/>
        <v>0</v>
      </c>
      <c r="V15" s="52">
        <f t="shared" si="17"/>
        <v>32.6</v>
      </c>
      <c r="W15" s="51">
        <f t="shared" si="17"/>
        <v>32.6</v>
      </c>
      <c r="X15" s="51">
        <f t="shared" si="17"/>
        <v>0</v>
      </c>
      <c r="Y15" s="51">
        <f t="shared" si="17"/>
        <v>0</v>
      </c>
      <c r="Z15" s="51">
        <f t="shared" si="17"/>
        <v>0</v>
      </c>
      <c r="AA15" s="51">
        <f t="shared" si="18"/>
        <v>0</v>
      </c>
      <c r="AB15" s="51"/>
      <c r="AC15" s="51"/>
      <c r="AD15" s="51">
        <f t="shared" si="2"/>
        <v>0</v>
      </c>
      <c r="AE15" s="52"/>
      <c r="AF15" s="51"/>
      <c r="AG15" s="51">
        <f t="shared" si="3"/>
        <v>0</v>
      </c>
      <c r="AH15" s="52">
        <v>32.6</v>
      </c>
      <c r="AI15" s="52">
        <v>32.6</v>
      </c>
      <c r="AJ15" s="52">
        <f t="shared" si="4"/>
        <v>0</v>
      </c>
      <c r="AK15" s="52"/>
      <c r="AL15" s="52"/>
      <c r="AM15" s="52">
        <f t="shared" si="5"/>
        <v>0</v>
      </c>
      <c r="AN15" s="52"/>
      <c r="AO15" s="52"/>
      <c r="AP15" s="52">
        <f t="shared" si="6"/>
        <v>0</v>
      </c>
      <c r="AQ15" s="52"/>
      <c r="AR15" s="52"/>
      <c r="AS15" s="52">
        <f t="shared" si="7"/>
        <v>0</v>
      </c>
      <c r="AT15" s="52">
        <f t="shared" si="8"/>
        <v>0</v>
      </c>
      <c r="AU15" s="52">
        <f t="shared" si="9"/>
        <v>0</v>
      </c>
      <c r="AV15" s="52">
        <f t="shared" si="10"/>
        <v>0</v>
      </c>
      <c r="AW15" s="52"/>
      <c r="AX15" s="52"/>
      <c r="AY15" s="52"/>
      <c r="AZ15" s="52">
        <f t="shared" si="11"/>
        <v>0</v>
      </c>
      <c r="BA15" s="52"/>
      <c r="BB15" s="52"/>
      <c r="BC15" s="52">
        <f t="shared" si="12"/>
        <v>0</v>
      </c>
      <c r="BD15" s="52"/>
      <c r="BE15" s="53"/>
      <c r="BF15" s="53"/>
      <c r="BG15" s="53">
        <f t="shared" si="13"/>
        <v>0</v>
      </c>
      <c r="BH15" s="53"/>
      <c r="BI15" s="53"/>
      <c r="BJ15" s="53"/>
      <c r="BK15" s="53">
        <f t="shared" si="14"/>
        <v>0</v>
      </c>
      <c r="BL15" s="74">
        <f t="shared" si="19"/>
        <v>2</v>
      </c>
      <c r="BM15" s="75">
        <f t="shared" si="19"/>
        <v>1</v>
      </c>
      <c r="BN15" s="76"/>
      <c r="BO15" s="73"/>
      <c r="BP15" s="77">
        <v>2</v>
      </c>
      <c r="BQ15" s="77">
        <v>1</v>
      </c>
      <c r="BR15" s="77"/>
      <c r="BS15" s="77"/>
    </row>
    <row r="16" spans="1:71" s="4" customFormat="1" ht="70.5" customHeight="1">
      <c r="A16" s="87" t="s">
        <v>119</v>
      </c>
      <c r="B16" s="50">
        <f t="shared" si="15"/>
        <v>1</v>
      </c>
      <c r="C16" s="50">
        <f t="shared" si="16"/>
        <v>0</v>
      </c>
      <c r="D16" s="50">
        <f t="shared" si="16"/>
        <v>0</v>
      </c>
      <c r="E16" s="49"/>
      <c r="F16" s="49"/>
      <c r="G16" s="49"/>
      <c r="H16" s="49"/>
      <c r="I16" s="49"/>
      <c r="J16" s="49"/>
      <c r="K16" s="49">
        <f t="shared" si="0"/>
        <v>1</v>
      </c>
      <c r="L16" s="49"/>
      <c r="M16" s="50"/>
      <c r="N16" s="50"/>
      <c r="O16" s="49"/>
      <c r="P16" s="49">
        <v>1</v>
      </c>
      <c r="Q16" s="49"/>
      <c r="R16" s="49"/>
      <c r="S16" s="51">
        <f t="shared" si="1"/>
        <v>468.9</v>
      </c>
      <c r="T16" s="52">
        <f t="shared" si="1"/>
        <v>468.9</v>
      </c>
      <c r="U16" s="52">
        <f t="shared" si="1"/>
        <v>0</v>
      </c>
      <c r="V16" s="52">
        <f t="shared" si="17"/>
        <v>0</v>
      </c>
      <c r="W16" s="51">
        <f t="shared" si="17"/>
        <v>0</v>
      </c>
      <c r="X16" s="51">
        <f t="shared" si="17"/>
        <v>0</v>
      </c>
      <c r="Y16" s="51">
        <f t="shared" si="17"/>
        <v>0</v>
      </c>
      <c r="Z16" s="51">
        <f t="shared" si="17"/>
        <v>0</v>
      </c>
      <c r="AA16" s="51">
        <f t="shared" si="18"/>
        <v>0</v>
      </c>
      <c r="AB16" s="51"/>
      <c r="AC16" s="51"/>
      <c r="AD16" s="51">
        <f t="shared" si="2"/>
        <v>0</v>
      </c>
      <c r="AE16" s="52"/>
      <c r="AF16" s="51"/>
      <c r="AG16" s="51">
        <f t="shared" si="3"/>
        <v>0</v>
      </c>
      <c r="AH16" s="52"/>
      <c r="AI16" s="52"/>
      <c r="AJ16" s="52">
        <f t="shared" si="4"/>
        <v>0</v>
      </c>
      <c r="AK16" s="52"/>
      <c r="AL16" s="52"/>
      <c r="AM16" s="52">
        <f t="shared" si="5"/>
        <v>0</v>
      </c>
      <c r="AN16" s="52"/>
      <c r="AO16" s="52"/>
      <c r="AP16" s="52">
        <f t="shared" si="6"/>
        <v>0</v>
      </c>
      <c r="AQ16" s="52"/>
      <c r="AR16" s="52"/>
      <c r="AS16" s="52">
        <f t="shared" si="7"/>
        <v>0</v>
      </c>
      <c r="AT16" s="52">
        <f t="shared" si="8"/>
        <v>468.9</v>
      </c>
      <c r="AU16" s="52">
        <f t="shared" si="9"/>
        <v>468.9</v>
      </c>
      <c r="AV16" s="52">
        <f t="shared" si="10"/>
        <v>0</v>
      </c>
      <c r="AW16" s="52"/>
      <c r="AX16" s="52"/>
      <c r="AY16" s="52"/>
      <c r="AZ16" s="52">
        <f t="shared" si="11"/>
        <v>0</v>
      </c>
      <c r="BA16" s="52"/>
      <c r="BB16" s="52"/>
      <c r="BC16" s="52">
        <f t="shared" si="12"/>
        <v>0</v>
      </c>
      <c r="BD16" s="52"/>
      <c r="BE16" s="53">
        <v>468.9</v>
      </c>
      <c r="BF16" s="53">
        <v>468.9</v>
      </c>
      <c r="BG16" s="53">
        <f t="shared" si="13"/>
        <v>0</v>
      </c>
      <c r="BH16" s="53"/>
      <c r="BI16" s="53"/>
      <c r="BJ16" s="53"/>
      <c r="BK16" s="53">
        <f t="shared" si="14"/>
        <v>0</v>
      </c>
      <c r="BL16" s="74">
        <f t="shared" si="19"/>
        <v>1</v>
      </c>
      <c r="BM16" s="75">
        <f t="shared" si="19"/>
        <v>1</v>
      </c>
      <c r="BN16" s="76"/>
      <c r="BO16" s="73"/>
      <c r="BP16" s="77">
        <v>1</v>
      </c>
      <c r="BQ16" s="77">
        <v>1</v>
      </c>
      <c r="BR16" s="77"/>
      <c r="BS16" s="77"/>
    </row>
    <row r="17" spans="1:71" s="4" customFormat="1" ht="104.25" customHeight="1">
      <c r="A17" s="87" t="s">
        <v>120</v>
      </c>
      <c r="B17" s="50">
        <f t="shared" si="15"/>
        <v>1</v>
      </c>
      <c r="C17" s="50">
        <f t="shared" si="16"/>
        <v>1</v>
      </c>
      <c r="D17" s="50">
        <f t="shared" si="16"/>
        <v>0</v>
      </c>
      <c r="E17" s="49"/>
      <c r="F17" s="49"/>
      <c r="G17" s="49">
        <v>1</v>
      </c>
      <c r="H17" s="49"/>
      <c r="I17" s="49"/>
      <c r="J17" s="49"/>
      <c r="K17" s="49">
        <f t="shared" si="0"/>
        <v>0</v>
      </c>
      <c r="L17" s="49"/>
      <c r="M17" s="50"/>
      <c r="N17" s="50"/>
      <c r="O17" s="49"/>
      <c r="P17" s="49"/>
      <c r="Q17" s="49"/>
      <c r="R17" s="49"/>
      <c r="S17" s="51">
        <f t="shared" si="1"/>
        <v>593.2</v>
      </c>
      <c r="T17" s="52">
        <f t="shared" si="1"/>
        <v>311.3</v>
      </c>
      <c r="U17" s="52">
        <f t="shared" si="1"/>
        <v>281.90000000000003</v>
      </c>
      <c r="V17" s="52">
        <f t="shared" si="17"/>
        <v>593.2</v>
      </c>
      <c r="W17" s="51">
        <f t="shared" si="17"/>
        <v>311.3</v>
      </c>
      <c r="X17" s="51">
        <f t="shared" si="17"/>
        <v>281.90000000000003</v>
      </c>
      <c r="Y17" s="51">
        <f t="shared" si="17"/>
        <v>0</v>
      </c>
      <c r="Z17" s="51">
        <f t="shared" si="17"/>
        <v>0</v>
      </c>
      <c r="AA17" s="51">
        <f t="shared" si="18"/>
        <v>0</v>
      </c>
      <c r="AB17" s="51"/>
      <c r="AC17" s="51"/>
      <c r="AD17" s="51">
        <f t="shared" si="2"/>
        <v>0</v>
      </c>
      <c r="AE17" s="52"/>
      <c r="AF17" s="51"/>
      <c r="AG17" s="51">
        <f t="shared" si="3"/>
        <v>0</v>
      </c>
      <c r="AH17" s="52">
        <v>593.2</v>
      </c>
      <c r="AI17" s="52">
        <v>311.3</v>
      </c>
      <c r="AJ17" s="52">
        <f t="shared" si="4"/>
        <v>281.90000000000003</v>
      </c>
      <c r="AK17" s="52"/>
      <c r="AL17" s="52"/>
      <c r="AM17" s="52">
        <f t="shared" si="5"/>
        <v>0</v>
      </c>
      <c r="AN17" s="52"/>
      <c r="AO17" s="52"/>
      <c r="AP17" s="52">
        <f t="shared" si="6"/>
        <v>0</v>
      </c>
      <c r="AQ17" s="52"/>
      <c r="AR17" s="52"/>
      <c r="AS17" s="52">
        <f t="shared" si="7"/>
        <v>0</v>
      </c>
      <c r="AT17" s="52">
        <f t="shared" si="8"/>
        <v>0</v>
      </c>
      <c r="AU17" s="52">
        <f t="shared" si="9"/>
        <v>0</v>
      </c>
      <c r="AV17" s="52">
        <f t="shared" si="10"/>
        <v>0</v>
      </c>
      <c r="AW17" s="52"/>
      <c r="AX17" s="52"/>
      <c r="AY17" s="52"/>
      <c r="AZ17" s="52">
        <f t="shared" si="11"/>
        <v>0</v>
      </c>
      <c r="BA17" s="52"/>
      <c r="BB17" s="52"/>
      <c r="BC17" s="52">
        <f t="shared" si="12"/>
        <v>0</v>
      </c>
      <c r="BD17" s="52"/>
      <c r="BE17" s="53"/>
      <c r="BF17" s="53"/>
      <c r="BG17" s="53">
        <f t="shared" si="13"/>
        <v>0</v>
      </c>
      <c r="BH17" s="53"/>
      <c r="BI17" s="53"/>
      <c r="BJ17" s="53"/>
      <c r="BK17" s="53">
        <f t="shared" si="14"/>
        <v>0</v>
      </c>
      <c r="BL17" s="74">
        <f t="shared" si="19"/>
        <v>8</v>
      </c>
      <c r="BM17" s="75">
        <f t="shared" si="19"/>
        <v>8</v>
      </c>
      <c r="BN17" s="76"/>
      <c r="BO17" s="73"/>
      <c r="BP17" s="77">
        <v>8</v>
      </c>
      <c r="BQ17" s="77">
        <v>8</v>
      </c>
      <c r="BR17" s="77"/>
      <c r="BS17" s="77"/>
    </row>
    <row r="18" spans="1:71" s="4" customFormat="1" ht="96" customHeight="1">
      <c r="A18" s="87" t="s">
        <v>121</v>
      </c>
      <c r="B18" s="50">
        <f t="shared" si="15"/>
        <v>1</v>
      </c>
      <c r="C18" s="50">
        <f t="shared" si="16"/>
        <v>1</v>
      </c>
      <c r="D18" s="50">
        <f t="shared" si="16"/>
        <v>0</v>
      </c>
      <c r="E18" s="49"/>
      <c r="F18" s="49"/>
      <c r="G18" s="49">
        <v>1</v>
      </c>
      <c r="H18" s="49"/>
      <c r="I18" s="49"/>
      <c r="J18" s="49"/>
      <c r="K18" s="49">
        <f t="shared" si="0"/>
        <v>0</v>
      </c>
      <c r="L18" s="49"/>
      <c r="M18" s="50"/>
      <c r="N18" s="50"/>
      <c r="O18" s="49"/>
      <c r="P18" s="49"/>
      <c r="Q18" s="49"/>
      <c r="R18" s="49"/>
      <c r="S18" s="51">
        <f t="shared" si="1"/>
        <v>446.7</v>
      </c>
      <c r="T18" s="52">
        <f t="shared" si="1"/>
        <v>357.3</v>
      </c>
      <c r="U18" s="52">
        <f t="shared" si="1"/>
        <v>89.39999999999998</v>
      </c>
      <c r="V18" s="52">
        <f t="shared" si="17"/>
        <v>446.7</v>
      </c>
      <c r="W18" s="51">
        <f t="shared" si="17"/>
        <v>357.3</v>
      </c>
      <c r="X18" s="51">
        <f t="shared" si="17"/>
        <v>89.39999999999998</v>
      </c>
      <c r="Y18" s="51">
        <f t="shared" si="17"/>
        <v>0</v>
      </c>
      <c r="Z18" s="51">
        <f t="shared" si="17"/>
        <v>0</v>
      </c>
      <c r="AA18" s="51">
        <f t="shared" si="18"/>
        <v>0</v>
      </c>
      <c r="AB18" s="51"/>
      <c r="AC18" s="51"/>
      <c r="AD18" s="51">
        <f t="shared" si="2"/>
        <v>0</v>
      </c>
      <c r="AE18" s="52"/>
      <c r="AF18" s="51"/>
      <c r="AG18" s="51">
        <f t="shared" si="3"/>
        <v>0</v>
      </c>
      <c r="AH18" s="52">
        <v>446.7</v>
      </c>
      <c r="AI18" s="52">
        <v>357.3</v>
      </c>
      <c r="AJ18" s="52">
        <f t="shared" si="4"/>
        <v>89.39999999999998</v>
      </c>
      <c r="AK18" s="52"/>
      <c r="AL18" s="52"/>
      <c r="AM18" s="52">
        <f t="shared" si="5"/>
        <v>0</v>
      </c>
      <c r="AN18" s="52"/>
      <c r="AO18" s="52"/>
      <c r="AP18" s="52">
        <f t="shared" si="6"/>
        <v>0</v>
      </c>
      <c r="AQ18" s="52"/>
      <c r="AR18" s="52"/>
      <c r="AS18" s="52">
        <f t="shared" si="7"/>
        <v>0</v>
      </c>
      <c r="AT18" s="52">
        <f t="shared" si="8"/>
        <v>0</v>
      </c>
      <c r="AU18" s="52">
        <f t="shared" si="9"/>
        <v>0</v>
      </c>
      <c r="AV18" s="52">
        <f t="shared" si="10"/>
        <v>0</v>
      </c>
      <c r="AW18" s="52"/>
      <c r="AX18" s="52"/>
      <c r="AY18" s="52"/>
      <c r="AZ18" s="52">
        <f t="shared" si="11"/>
        <v>0</v>
      </c>
      <c r="BA18" s="52"/>
      <c r="BB18" s="52"/>
      <c r="BC18" s="52">
        <f t="shared" si="12"/>
        <v>0</v>
      </c>
      <c r="BD18" s="52"/>
      <c r="BE18" s="53"/>
      <c r="BF18" s="53"/>
      <c r="BG18" s="53">
        <f t="shared" si="13"/>
        <v>0</v>
      </c>
      <c r="BH18" s="53"/>
      <c r="BI18" s="53"/>
      <c r="BJ18" s="53"/>
      <c r="BK18" s="53">
        <f t="shared" si="14"/>
        <v>0</v>
      </c>
      <c r="BL18" s="74">
        <f t="shared" si="19"/>
        <v>4</v>
      </c>
      <c r="BM18" s="75">
        <f t="shared" si="19"/>
        <v>4</v>
      </c>
      <c r="BN18" s="76"/>
      <c r="BO18" s="73"/>
      <c r="BP18" s="77">
        <v>4</v>
      </c>
      <c r="BQ18" s="77">
        <v>4</v>
      </c>
      <c r="BR18" s="77"/>
      <c r="BS18" s="77"/>
    </row>
    <row r="19" spans="1:71" s="4" customFormat="1" ht="69.75" customHeight="1">
      <c r="A19" s="87" t="s">
        <v>122</v>
      </c>
      <c r="B19" s="50">
        <f t="shared" si="15"/>
        <v>1</v>
      </c>
      <c r="C19" s="50">
        <f t="shared" si="16"/>
        <v>1</v>
      </c>
      <c r="D19" s="50">
        <f t="shared" si="16"/>
        <v>0</v>
      </c>
      <c r="E19" s="49"/>
      <c r="F19" s="49"/>
      <c r="G19" s="49">
        <v>1</v>
      </c>
      <c r="H19" s="49"/>
      <c r="I19" s="49"/>
      <c r="J19" s="49"/>
      <c r="K19" s="49">
        <f t="shared" si="0"/>
        <v>0</v>
      </c>
      <c r="L19" s="49"/>
      <c r="M19" s="50"/>
      <c r="N19" s="50"/>
      <c r="O19" s="49"/>
      <c r="P19" s="49"/>
      <c r="Q19" s="49"/>
      <c r="R19" s="49"/>
      <c r="S19" s="51">
        <f t="shared" si="1"/>
        <v>63.4</v>
      </c>
      <c r="T19" s="52">
        <f t="shared" si="1"/>
        <v>60.5</v>
      </c>
      <c r="U19" s="52">
        <f t="shared" si="1"/>
        <v>2.8999999999999986</v>
      </c>
      <c r="V19" s="52">
        <f t="shared" si="17"/>
        <v>63.4</v>
      </c>
      <c r="W19" s="51">
        <f t="shared" si="17"/>
        <v>60.5</v>
      </c>
      <c r="X19" s="51">
        <f t="shared" si="17"/>
        <v>2.8999999999999986</v>
      </c>
      <c r="Y19" s="51">
        <f t="shared" si="17"/>
        <v>0</v>
      </c>
      <c r="Z19" s="51">
        <f t="shared" si="17"/>
        <v>0</v>
      </c>
      <c r="AA19" s="51">
        <f t="shared" si="18"/>
        <v>0</v>
      </c>
      <c r="AB19" s="51"/>
      <c r="AC19" s="51"/>
      <c r="AD19" s="51">
        <f t="shared" si="2"/>
        <v>0</v>
      </c>
      <c r="AE19" s="52"/>
      <c r="AF19" s="51"/>
      <c r="AG19" s="51">
        <f t="shared" si="3"/>
        <v>0</v>
      </c>
      <c r="AH19" s="52">
        <v>63.4</v>
      </c>
      <c r="AI19" s="52">
        <v>60.5</v>
      </c>
      <c r="AJ19" s="52">
        <f t="shared" si="4"/>
        <v>2.8999999999999986</v>
      </c>
      <c r="AK19" s="52"/>
      <c r="AL19" s="52"/>
      <c r="AM19" s="52">
        <f t="shared" si="5"/>
        <v>0</v>
      </c>
      <c r="AN19" s="52"/>
      <c r="AO19" s="52"/>
      <c r="AP19" s="52">
        <f t="shared" si="6"/>
        <v>0</v>
      </c>
      <c r="AQ19" s="52"/>
      <c r="AR19" s="52"/>
      <c r="AS19" s="52">
        <f t="shared" si="7"/>
        <v>0</v>
      </c>
      <c r="AT19" s="52">
        <f t="shared" si="8"/>
        <v>0</v>
      </c>
      <c r="AU19" s="52">
        <f t="shared" si="9"/>
        <v>0</v>
      </c>
      <c r="AV19" s="52">
        <f t="shared" si="10"/>
        <v>0</v>
      </c>
      <c r="AW19" s="52"/>
      <c r="AX19" s="52"/>
      <c r="AY19" s="52"/>
      <c r="AZ19" s="52">
        <f t="shared" si="11"/>
        <v>0</v>
      </c>
      <c r="BA19" s="52"/>
      <c r="BB19" s="52"/>
      <c r="BC19" s="52">
        <f t="shared" si="12"/>
        <v>0</v>
      </c>
      <c r="BD19" s="52"/>
      <c r="BE19" s="53"/>
      <c r="BF19" s="53"/>
      <c r="BG19" s="53">
        <f t="shared" si="13"/>
        <v>0</v>
      </c>
      <c r="BH19" s="53"/>
      <c r="BI19" s="53"/>
      <c r="BJ19" s="53"/>
      <c r="BK19" s="53">
        <f t="shared" si="14"/>
        <v>0</v>
      </c>
      <c r="BL19" s="74">
        <f t="shared" si="19"/>
        <v>2</v>
      </c>
      <c r="BM19" s="75">
        <f t="shared" si="19"/>
        <v>2</v>
      </c>
      <c r="BN19" s="76"/>
      <c r="BO19" s="73"/>
      <c r="BP19" s="77">
        <v>2</v>
      </c>
      <c r="BQ19" s="77">
        <v>2</v>
      </c>
      <c r="BR19" s="77"/>
      <c r="BS19" s="77"/>
    </row>
    <row r="20" spans="1:71" s="4" customFormat="1" ht="210" customHeight="1">
      <c r="A20" s="107"/>
      <c r="B20" s="65">
        <f t="shared" si="15"/>
        <v>225</v>
      </c>
      <c r="C20" s="65">
        <f t="shared" si="16"/>
        <v>0</v>
      </c>
      <c r="D20" s="65">
        <f t="shared" si="16"/>
        <v>0</v>
      </c>
      <c r="E20" s="64"/>
      <c r="F20" s="64"/>
      <c r="G20" s="64"/>
      <c r="H20" s="64"/>
      <c r="I20" s="64"/>
      <c r="J20" s="64"/>
      <c r="K20" s="64">
        <f t="shared" si="0"/>
        <v>225</v>
      </c>
      <c r="L20" s="64"/>
      <c r="M20" s="65">
        <v>198</v>
      </c>
      <c r="N20" s="65">
        <v>27</v>
      </c>
      <c r="O20" s="64"/>
      <c r="P20" s="64"/>
      <c r="Q20" s="64"/>
      <c r="R20" s="64"/>
      <c r="S20" s="66">
        <f t="shared" si="1"/>
        <v>8556.33</v>
      </c>
      <c r="T20" s="67">
        <f t="shared" si="1"/>
        <v>7517.53</v>
      </c>
      <c r="U20" s="67">
        <f t="shared" si="1"/>
        <v>1038.8000000000002</v>
      </c>
      <c r="V20" s="67">
        <f t="shared" si="17"/>
        <v>0</v>
      </c>
      <c r="W20" s="66">
        <f t="shared" si="17"/>
        <v>0</v>
      </c>
      <c r="X20" s="66">
        <f t="shared" si="17"/>
        <v>0</v>
      </c>
      <c r="Y20" s="66">
        <f t="shared" si="17"/>
        <v>0</v>
      </c>
      <c r="Z20" s="66">
        <f t="shared" si="17"/>
        <v>0</v>
      </c>
      <c r="AA20" s="66">
        <f t="shared" si="18"/>
        <v>0</v>
      </c>
      <c r="AB20" s="66"/>
      <c r="AC20" s="66"/>
      <c r="AD20" s="66">
        <f t="shared" si="2"/>
        <v>0</v>
      </c>
      <c r="AE20" s="67"/>
      <c r="AF20" s="66"/>
      <c r="AG20" s="66">
        <f t="shared" si="3"/>
        <v>0</v>
      </c>
      <c r="AH20" s="67"/>
      <c r="AI20" s="67"/>
      <c r="AJ20" s="67">
        <f t="shared" si="4"/>
        <v>0</v>
      </c>
      <c r="AK20" s="67"/>
      <c r="AL20" s="67"/>
      <c r="AM20" s="67">
        <f t="shared" si="5"/>
        <v>0</v>
      </c>
      <c r="AN20" s="67"/>
      <c r="AO20" s="67"/>
      <c r="AP20" s="67">
        <f t="shared" si="6"/>
        <v>0</v>
      </c>
      <c r="AQ20" s="67"/>
      <c r="AR20" s="67"/>
      <c r="AS20" s="67">
        <f t="shared" si="7"/>
        <v>0</v>
      </c>
      <c r="AT20" s="67">
        <f t="shared" si="8"/>
        <v>8556.33</v>
      </c>
      <c r="AU20" s="67">
        <f t="shared" si="9"/>
        <v>7517.53</v>
      </c>
      <c r="AV20" s="67">
        <f t="shared" si="10"/>
        <v>1038.8000000000002</v>
      </c>
      <c r="AW20" s="67"/>
      <c r="AX20" s="67">
        <v>4635.53</v>
      </c>
      <c r="AY20" s="67">
        <v>3909.33</v>
      </c>
      <c r="AZ20" s="67">
        <f t="shared" si="11"/>
        <v>726.1999999999998</v>
      </c>
      <c r="BA20" s="67">
        <v>3920.8</v>
      </c>
      <c r="BB20" s="67">
        <v>3608.2</v>
      </c>
      <c r="BC20" s="67">
        <f t="shared" si="12"/>
        <v>312.60000000000036</v>
      </c>
      <c r="BD20" s="67"/>
      <c r="BE20" s="68"/>
      <c r="BF20" s="68"/>
      <c r="BG20" s="68">
        <f t="shared" si="13"/>
        <v>0</v>
      </c>
      <c r="BH20" s="68"/>
      <c r="BI20" s="68"/>
      <c r="BJ20" s="68"/>
      <c r="BK20" s="68">
        <f t="shared" si="14"/>
        <v>0</v>
      </c>
      <c r="BL20" s="108">
        <f t="shared" si="19"/>
        <v>0</v>
      </c>
      <c r="BM20" s="109">
        <f t="shared" si="19"/>
        <v>0</v>
      </c>
      <c r="BN20" s="110"/>
      <c r="BO20" s="111"/>
      <c r="BP20" s="112"/>
      <c r="BQ20" s="112"/>
      <c r="BR20" s="77"/>
      <c r="BS20" s="77"/>
    </row>
    <row r="21" spans="1:71" s="4" customFormat="1" ht="18" customHeight="1">
      <c r="A21" s="87"/>
      <c r="B21" s="50">
        <f t="shared" si="15"/>
        <v>0</v>
      </c>
      <c r="C21" s="50">
        <f t="shared" si="16"/>
        <v>0</v>
      </c>
      <c r="D21" s="50">
        <f t="shared" si="16"/>
        <v>0</v>
      </c>
      <c r="E21" s="49"/>
      <c r="F21" s="49"/>
      <c r="G21" s="49"/>
      <c r="H21" s="49"/>
      <c r="I21" s="49"/>
      <c r="J21" s="49"/>
      <c r="K21" s="49">
        <f t="shared" si="0"/>
        <v>0</v>
      </c>
      <c r="L21" s="49"/>
      <c r="M21" s="50"/>
      <c r="N21" s="50"/>
      <c r="O21" s="49"/>
      <c r="P21" s="49"/>
      <c r="Q21" s="49"/>
      <c r="R21" s="49"/>
      <c r="S21" s="51">
        <f t="shared" si="1"/>
        <v>0</v>
      </c>
      <c r="T21" s="52">
        <f t="shared" si="1"/>
        <v>0</v>
      </c>
      <c r="U21" s="52">
        <f t="shared" si="1"/>
        <v>0</v>
      </c>
      <c r="V21" s="52">
        <f t="shared" si="17"/>
        <v>0</v>
      </c>
      <c r="W21" s="51">
        <f t="shared" si="17"/>
        <v>0</v>
      </c>
      <c r="X21" s="51">
        <f t="shared" si="17"/>
        <v>0</v>
      </c>
      <c r="Y21" s="51">
        <f t="shared" si="17"/>
        <v>0</v>
      </c>
      <c r="Z21" s="51">
        <f t="shared" si="17"/>
        <v>0</v>
      </c>
      <c r="AA21" s="51">
        <f t="shared" si="18"/>
        <v>0</v>
      </c>
      <c r="AB21" s="51"/>
      <c r="AC21" s="51"/>
      <c r="AD21" s="51">
        <f t="shared" si="2"/>
        <v>0</v>
      </c>
      <c r="AE21" s="52"/>
      <c r="AF21" s="51"/>
      <c r="AG21" s="51">
        <f t="shared" si="3"/>
        <v>0</v>
      </c>
      <c r="AH21" s="52"/>
      <c r="AI21" s="52"/>
      <c r="AJ21" s="52">
        <f t="shared" si="4"/>
        <v>0</v>
      </c>
      <c r="AK21" s="52"/>
      <c r="AL21" s="52"/>
      <c r="AM21" s="52">
        <f t="shared" si="5"/>
        <v>0</v>
      </c>
      <c r="AN21" s="52"/>
      <c r="AO21" s="52"/>
      <c r="AP21" s="52">
        <f t="shared" si="6"/>
        <v>0</v>
      </c>
      <c r="AQ21" s="52"/>
      <c r="AR21" s="52"/>
      <c r="AS21" s="52">
        <f t="shared" si="7"/>
        <v>0</v>
      </c>
      <c r="AT21" s="52">
        <f t="shared" si="8"/>
        <v>0</v>
      </c>
      <c r="AU21" s="52">
        <f t="shared" si="9"/>
        <v>0</v>
      </c>
      <c r="AV21" s="52">
        <f t="shared" si="10"/>
        <v>0</v>
      </c>
      <c r="AW21" s="52"/>
      <c r="AX21" s="52"/>
      <c r="AY21" s="52"/>
      <c r="AZ21" s="52">
        <f t="shared" si="11"/>
        <v>0</v>
      </c>
      <c r="BA21" s="52"/>
      <c r="BB21" s="52"/>
      <c r="BC21" s="52">
        <f t="shared" si="12"/>
        <v>0</v>
      </c>
      <c r="BD21" s="52"/>
      <c r="BE21" s="53"/>
      <c r="BF21" s="53"/>
      <c r="BG21" s="53">
        <f t="shared" si="13"/>
        <v>0</v>
      </c>
      <c r="BH21" s="53"/>
      <c r="BI21" s="53"/>
      <c r="BJ21" s="53"/>
      <c r="BK21" s="53">
        <f t="shared" si="14"/>
        <v>0</v>
      </c>
      <c r="BL21" s="74">
        <f t="shared" si="19"/>
        <v>0</v>
      </c>
      <c r="BM21" s="75">
        <f t="shared" si="19"/>
        <v>0</v>
      </c>
      <c r="BN21" s="76"/>
      <c r="BO21" s="73"/>
      <c r="BP21" s="77"/>
      <c r="BQ21" s="77"/>
      <c r="BR21" s="77"/>
      <c r="BS21" s="77"/>
    </row>
    <row r="22" spans="1:71" s="4" customFormat="1" ht="18" customHeight="1">
      <c r="A22" s="87"/>
      <c r="B22" s="50">
        <f t="shared" si="15"/>
        <v>0</v>
      </c>
      <c r="C22" s="50">
        <f t="shared" si="16"/>
        <v>0</v>
      </c>
      <c r="D22" s="50">
        <f t="shared" si="16"/>
        <v>0</v>
      </c>
      <c r="E22" s="49"/>
      <c r="F22" s="49"/>
      <c r="G22" s="49"/>
      <c r="H22" s="49"/>
      <c r="I22" s="49"/>
      <c r="J22" s="49"/>
      <c r="K22" s="49">
        <f t="shared" si="0"/>
        <v>0</v>
      </c>
      <c r="L22" s="49"/>
      <c r="M22" s="50"/>
      <c r="N22" s="50"/>
      <c r="O22" s="49"/>
      <c r="P22" s="49"/>
      <c r="Q22" s="49"/>
      <c r="R22" s="49"/>
      <c r="S22" s="51">
        <f t="shared" si="1"/>
        <v>0</v>
      </c>
      <c r="T22" s="52">
        <f t="shared" si="1"/>
        <v>0</v>
      </c>
      <c r="U22" s="52">
        <f t="shared" si="1"/>
        <v>0</v>
      </c>
      <c r="V22" s="52">
        <f t="shared" si="17"/>
        <v>0</v>
      </c>
      <c r="W22" s="51">
        <f t="shared" si="17"/>
        <v>0</v>
      </c>
      <c r="X22" s="51">
        <f t="shared" si="17"/>
        <v>0</v>
      </c>
      <c r="Y22" s="51">
        <f t="shared" si="17"/>
        <v>0</v>
      </c>
      <c r="Z22" s="51">
        <f t="shared" si="17"/>
        <v>0</v>
      </c>
      <c r="AA22" s="51">
        <f t="shared" si="18"/>
        <v>0</v>
      </c>
      <c r="AB22" s="51"/>
      <c r="AC22" s="51"/>
      <c r="AD22" s="51">
        <f t="shared" si="2"/>
        <v>0</v>
      </c>
      <c r="AE22" s="52"/>
      <c r="AF22" s="51"/>
      <c r="AG22" s="51">
        <f t="shared" si="3"/>
        <v>0</v>
      </c>
      <c r="AH22" s="52"/>
      <c r="AI22" s="52"/>
      <c r="AJ22" s="52">
        <f t="shared" si="4"/>
        <v>0</v>
      </c>
      <c r="AK22" s="52"/>
      <c r="AL22" s="52"/>
      <c r="AM22" s="52">
        <f t="shared" si="5"/>
        <v>0</v>
      </c>
      <c r="AN22" s="52"/>
      <c r="AO22" s="52"/>
      <c r="AP22" s="52">
        <f t="shared" si="6"/>
        <v>0</v>
      </c>
      <c r="AQ22" s="52"/>
      <c r="AR22" s="52"/>
      <c r="AS22" s="52">
        <f t="shared" si="7"/>
        <v>0</v>
      </c>
      <c r="AT22" s="52">
        <f t="shared" si="8"/>
        <v>0</v>
      </c>
      <c r="AU22" s="52">
        <f t="shared" si="9"/>
        <v>0</v>
      </c>
      <c r="AV22" s="52">
        <f t="shared" si="10"/>
        <v>0</v>
      </c>
      <c r="AW22" s="52"/>
      <c r="AX22" s="52"/>
      <c r="AY22" s="52"/>
      <c r="AZ22" s="52">
        <f t="shared" si="11"/>
        <v>0</v>
      </c>
      <c r="BA22" s="52"/>
      <c r="BB22" s="52"/>
      <c r="BC22" s="52">
        <f t="shared" si="12"/>
        <v>0</v>
      </c>
      <c r="BD22" s="52"/>
      <c r="BE22" s="53"/>
      <c r="BF22" s="53"/>
      <c r="BG22" s="53">
        <f t="shared" si="13"/>
        <v>0</v>
      </c>
      <c r="BH22" s="53"/>
      <c r="BI22" s="53"/>
      <c r="BJ22" s="53"/>
      <c r="BK22" s="53">
        <f t="shared" si="14"/>
        <v>0</v>
      </c>
      <c r="BL22" s="74">
        <f t="shared" si="19"/>
        <v>0</v>
      </c>
      <c r="BM22" s="75">
        <f t="shared" si="19"/>
        <v>0</v>
      </c>
      <c r="BN22" s="76"/>
      <c r="BO22" s="73"/>
      <c r="BP22" s="77"/>
      <c r="BQ22" s="77"/>
      <c r="BR22" s="77"/>
      <c r="BS22" s="77"/>
    </row>
    <row r="23" spans="1:71" s="4" customFormat="1" ht="18" customHeight="1">
      <c r="A23" s="87"/>
      <c r="B23" s="50">
        <f t="shared" si="15"/>
        <v>0</v>
      </c>
      <c r="C23" s="50">
        <f t="shared" si="16"/>
        <v>0</v>
      </c>
      <c r="D23" s="50">
        <f t="shared" si="16"/>
        <v>0</v>
      </c>
      <c r="E23" s="49"/>
      <c r="F23" s="49"/>
      <c r="G23" s="49"/>
      <c r="H23" s="49"/>
      <c r="I23" s="49"/>
      <c r="J23" s="49"/>
      <c r="K23" s="49">
        <f t="shared" si="0"/>
        <v>0</v>
      </c>
      <c r="L23" s="49"/>
      <c r="M23" s="50"/>
      <c r="N23" s="50"/>
      <c r="O23" s="49"/>
      <c r="P23" s="49"/>
      <c r="Q23" s="49"/>
      <c r="R23" s="49"/>
      <c r="S23" s="51">
        <f t="shared" si="1"/>
        <v>0</v>
      </c>
      <c r="T23" s="52">
        <f t="shared" si="1"/>
        <v>0</v>
      </c>
      <c r="U23" s="52">
        <f t="shared" si="1"/>
        <v>0</v>
      </c>
      <c r="V23" s="52">
        <f t="shared" si="17"/>
        <v>0</v>
      </c>
      <c r="W23" s="51">
        <f t="shared" si="17"/>
        <v>0</v>
      </c>
      <c r="X23" s="51">
        <f t="shared" si="17"/>
        <v>0</v>
      </c>
      <c r="Y23" s="51">
        <f t="shared" si="17"/>
        <v>0</v>
      </c>
      <c r="Z23" s="51">
        <f t="shared" si="17"/>
        <v>0</v>
      </c>
      <c r="AA23" s="51">
        <f t="shared" si="18"/>
        <v>0</v>
      </c>
      <c r="AB23" s="51"/>
      <c r="AC23" s="51"/>
      <c r="AD23" s="51">
        <f t="shared" si="2"/>
        <v>0</v>
      </c>
      <c r="AE23" s="52"/>
      <c r="AF23" s="51"/>
      <c r="AG23" s="51">
        <f t="shared" si="3"/>
        <v>0</v>
      </c>
      <c r="AH23" s="52"/>
      <c r="AI23" s="52"/>
      <c r="AJ23" s="52">
        <f t="shared" si="4"/>
        <v>0</v>
      </c>
      <c r="AK23" s="52"/>
      <c r="AL23" s="52"/>
      <c r="AM23" s="52">
        <f t="shared" si="5"/>
        <v>0</v>
      </c>
      <c r="AN23" s="52"/>
      <c r="AO23" s="52"/>
      <c r="AP23" s="52">
        <f t="shared" si="6"/>
        <v>0</v>
      </c>
      <c r="AQ23" s="52"/>
      <c r="AR23" s="52"/>
      <c r="AS23" s="52">
        <f t="shared" si="7"/>
        <v>0</v>
      </c>
      <c r="AT23" s="52">
        <f t="shared" si="8"/>
        <v>0</v>
      </c>
      <c r="AU23" s="52">
        <f t="shared" si="9"/>
        <v>0</v>
      </c>
      <c r="AV23" s="52">
        <f t="shared" si="10"/>
        <v>0</v>
      </c>
      <c r="AW23" s="52"/>
      <c r="AX23" s="52"/>
      <c r="AY23" s="52"/>
      <c r="AZ23" s="52">
        <f t="shared" si="11"/>
        <v>0</v>
      </c>
      <c r="BA23" s="52"/>
      <c r="BB23" s="52"/>
      <c r="BC23" s="52">
        <f t="shared" si="12"/>
        <v>0</v>
      </c>
      <c r="BD23" s="52"/>
      <c r="BE23" s="53"/>
      <c r="BF23" s="53"/>
      <c r="BG23" s="53">
        <f t="shared" si="13"/>
        <v>0</v>
      </c>
      <c r="BH23" s="53"/>
      <c r="BI23" s="53"/>
      <c r="BJ23" s="53"/>
      <c r="BK23" s="53">
        <f t="shared" si="14"/>
        <v>0</v>
      </c>
      <c r="BL23" s="74">
        <f t="shared" si="19"/>
        <v>0</v>
      </c>
      <c r="BM23" s="75">
        <f t="shared" si="19"/>
        <v>0</v>
      </c>
      <c r="BN23" s="76"/>
      <c r="BO23" s="73"/>
      <c r="BP23" s="77"/>
      <c r="BQ23" s="77"/>
      <c r="BR23" s="77"/>
      <c r="BS23" s="77"/>
    </row>
    <row r="24" spans="1:71" s="4" customFormat="1" ht="18" customHeight="1">
      <c r="A24" s="87"/>
      <c r="B24" s="50">
        <f t="shared" si="15"/>
        <v>0</v>
      </c>
      <c r="C24" s="50">
        <f t="shared" si="16"/>
        <v>0</v>
      </c>
      <c r="D24" s="50">
        <f t="shared" si="16"/>
        <v>0</v>
      </c>
      <c r="E24" s="49"/>
      <c r="F24" s="49"/>
      <c r="G24" s="49"/>
      <c r="H24" s="49"/>
      <c r="I24" s="49"/>
      <c r="J24" s="49"/>
      <c r="K24" s="49">
        <f t="shared" si="0"/>
        <v>0</v>
      </c>
      <c r="L24" s="49"/>
      <c r="M24" s="50"/>
      <c r="N24" s="50"/>
      <c r="O24" s="49"/>
      <c r="P24" s="49"/>
      <c r="Q24" s="49"/>
      <c r="R24" s="49"/>
      <c r="S24" s="51">
        <f t="shared" si="1"/>
        <v>0</v>
      </c>
      <c r="T24" s="52">
        <f t="shared" si="1"/>
        <v>0</v>
      </c>
      <c r="U24" s="52">
        <f t="shared" si="1"/>
        <v>0</v>
      </c>
      <c r="V24" s="52">
        <f t="shared" si="17"/>
        <v>0</v>
      </c>
      <c r="W24" s="51">
        <f t="shared" si="17"/>
        <v>0</v>
      </c>
      <c r="X24" s="51">
        <f t="shared" si="17"/>
        <v>0</v>
      </c>
      <c r="Y24" s="51">
        <f t="shared" si="17"/>
        <v>0</v>
      </c>
      <c r="Z24" s="51">
        <f t="shared" si="17"/>
        <v>0</v>
      </c>
      <c r="AA24" s="51">
        <f t="shared" si="18"/>
        <v>0</v>
      </c>
      <c r="AB24" s="51"/>
      <c r="AC24" s="51"/>
      <c r="AD24" s="51">
        <f t="shared" si="2"/>
        <v>0</v>
      </c>
      <c r="AE24" s="52"/>
      <c r="AF24" s="51"/>
      <c r="AG24" s="51">
        <f t="shared" si="3"/>
        <v>0</v>
      </c>
      <c r="AH24" s="52"/>
      <c r="AI24" s="52"/>
      <c r="AJ24" s="52">
        <f t="shared" si="4"/>
        <v>0</v>
      </c>
      <c r="AK24" s="52"/>
      <c r="AL24" s="52"/>
      <c r="AM24" s="52">
        <f t="shared" si="5"/>
        <v>0</v>
      </c>
      <c r="AN24" s="52"/>
      <c r="AO24" s="52"/>
      <c r="AP24" s="52">
        <f t="shared" si="6"/>
        <v>0</v>
      </c>
      <c r="AQ24" s="52"/>
      <c r="AR24" s="52"/>
      <c r="AS24" s="52">
        <f t="shared" si="7"/>
        <v>0</v>
      </c>
      <c r="AT24" s="52">
        <f t="shared" si="8"/>
        <v>0</v>
      </c>
      <c r="AU24" s="52">
        <f t="shared" si="9"/>
        <v>0</v>
      </c>
      <c r="AV24" s="52">
        <f t="shared" si="10"/>
        <v>0</v>
      </c>
      <c r="AW24" s="52"/>
      <c r="AX24" s="52"/>
      <c r="AY24" s="52"/>
      <c r="AZ24" s="52">
        <f t="shared" si="11"/>
        <v>0</v>
      </c>
      <c r="BA24" s="52"/>
      <c r="BB24" s="52"/>
      <c r="BC24" s="52">
        <f t="shared" si="12"/>
        <v>0</v>
      </c>
      <c r="BD24" s="52"/>
      <c r="BE24" s="53"/>
      <c r="BF24" s="53"/>
      <c r="BG24" s="53">
        <f t="shared" si="13"/>
        <v>0</v>
      </c>
      <c r="BH24" s="53"/>
      <c r="BI24" s="53"/>
      <c r="BJ24" s="53"/>
      <c r="BK24" s="53">
        <f t="shared" si="14"/>
        <v>0</v>
      </c>
      <c r="BL24" s="74">
        <f t="shared" si="19"/>
        <v>0</v>
      </c>
      <c r="BM24" s="75">
        <f t="shared" si="19"/>
        <v>0</v>
      </c>
      <c r="BN24" s="76"/>
      <c r="BO24" s="73"/>
      <c r="BP24" s="77"/>
      <c r="BQ24" s="77"/>
      <c r="BR24" s="77"/>
      <c r="BS24" s="77"/>
    </row>
    <row r="25" spans="1:71" s="4" customFormat="1" ht="18" customHeight="1">
      <c r="A25" s="87"/>
      <c r="B25" s="50">
        <f t="shared" si="15"/>
        <v>0</v>
      </c>
      <c r="C25" s="50">
        <f t="shared" si="16"/>
        <v>0</v>
      </c>
      <c r="D25" s="50">
        <f t="shared" si="16"/>
        <v>0</v>
      </c>
      <c r="E25" s="49"/>
      <c r="F25" s="49"/>
      <c r="G25" s="49"/>
      <c r="H25" s="49"/>
      <c r="I25" s="49"/>
      <c r="J25" s="49"/>
      <c r="K25" s="49">
        <f t="shared" si="0"/>
        <v>0</v>
      </c>
      <c r="L25" s="49"/>
      <c r="M25" s="50"/>
      <c r="N25" s="50"/>
      <c r="O25" s="49"/>
      <c r="P25" s="49"/>
      <c r="Q25" s="49"/>
      <c r="R25" s="49"/>
      <c r="S25" s="51">
        <f t="shared" si="1"/>
        <v>0</v>
      </c>
      <c r="T25" s="52">
        <f t="shared" si="1"/>
        <v>0</v>
      </c>
      <c r="U25" s="52">
        <f t="shared" si="1"/>
        <v>0</v>
      </c>
      <c r="V25" s="52">
        <f t="shared" si="17"/>
        <v>0</v>
      </c>
      <c r="W25" s="51">
        <f t="shared" si="17"/>
        <v>0</v>
      </c>
      <c r="X25" s="51">
        <f t="shared" si="17"/>
        <v>0</v>
      </c>
      <c r="Y25" s="51">
        <f t="shared" si="17"/>
        <v>0</v>
      </c>
      <c r="Z25" s="51">
        <f t="shared" si="17"/>
        <v>0</v>
      </c>
      <c r="AA25" s="51">
        <f t="shared" si="18"/>
        <v>0</v>
      </c>
      <c r="AB25" s="51"/>
      <c r="AC25" s="51"/>
      <c r="AD25" s="51">
        <f t="shared" si="2"/>
        <v>0</v>
      </c>
      <c r="AE25" s="52"/>
      <c r="AF25" s="51"/>
      <c r="AG25" s="51">
        <f t="shared" si="3"/>
        <v>0</v>
      </c>
      <c r="AH25" s="52"/>
      <c r="AI25" s="52"/>
      <c r="AJ25" s="52">
        <f t="shared" si="4"/>
        <v>0</v>
      </c>
      <c r="AK25" s="52"/>
      <c r="AL25" s="52"/>
      <c r="AM25" s="52">
        <f t="shared" si="5"/>
        <v>0</v>
      </c>
      <c r="AN25" s="52"/>
      <c r="AO25" s="52"/>
      <c r="AP25" s="52">
        <f t="shared" si="6"/>
        <v>0</v>
      </c>
      <c r="AQ25" s="52"/>
      <c r="AR25" s="52"/>
      <c r="AS25" s="52">
        <f t="shared" si="7"/>
        <v>0</v>
      </c>
      <c r="AT25" s="52">
        <f t="shared" si="8"/>
        <v>0</v>
      </c>
      <c r="AU25" s="52">
        <f t="shared" si="9"/>
        <v>0</v>
      </c>
      <c r="AV25" s="52">
        <f t="shared" si="10"/>
        <v>0</v>
      </c>
      <c r="AW25" s="52"/>
      <c r="AX25" s="52"/>
      <c r="AY25" s="52"/>
      <c r="AZ25" s="52">
        <f t="shared" si="11"/>
        <v>0</v>
      </c>
      <c r="BA25" s="52"/>
      <c r="BB25" s="52"/>
      <c r="BC25" s="52">
        <f t="shared" si="12"/>
        <v>0</v>
      </c>
      <c r="BD25" s="52"/>
      <c r="BE25" s="53"/>
      <c r="BF25" s="53"/>
      <c r="BG25" s="53">
        <f t="shared" si="13"/>
        <v>0</v>
      </c>
      <c r="BH25" s="53"/>
      <c r="BI25" s="53"/>
      <c r="BJ25" s="53"/>
      <c r="BK25" s="53">
        <f t="shared" si="14"/>
        <v>0</v>
      </c>
      <c r="BL25" s="74">
        <f t="shared" si="19"/>
        <v>0</v>
      </c>
      <c r="BM25" s="75">
        <f t="shared" si="19"/>
        <v>0</v>
      </c>
      <c r="BN25" s="76"/>
      <c r="BO25" s="73"/>
      <c r="BP25" s="77"/>
      <c r="BQ25" s="77"/>
      <c r="BR25" s="77"/>
      <c r="BS25" s="77"/>
    </row>
    <row r="26" spans="1:71" s="4" customFormat="1" ht="18" customHeight="1">
      <c r="A26" s="87"/>
      <c r="B26" s="50">
        <f t="shared" si="15"/>
        <v>0</v>
      </c>
      <c r="C26" s="50">
        <f t="shared" si="16"/>
        <v>0</v>
      </c>
      <c r="D26" s="50">
        <f t="shared" si="16"/>
        <v>0</v>
      </c>
      <c r="E26" s="49"/>
      <c r="F26" s="49"/>
      <c r="G26" s="49"/>
      <c r="H26" s="49"/>
      <c r="I26" s="49"/>
      <c r="J26" s="49"/>
      <c r="K26" s="49">
        <f t="shared" si="0"/>
        <v>0</v>
      </c>
      <c r="L26" s="49"/>
      <c r="M26" s="50"/>
      <c r="N26" s="50"/>
      <c r="O26" s="49"/>
      <c r="P26" s="49"/>
      <c r="Q26" s="49"/>
      <c r="R26" s="49"/>
      <c r="S26" s="51">
        <f t="shared" si="1"/>
        <v>0</v>
      </c>
      <c r="T26" s="52">
        <f t="shared" si="1"/>
        <v>0</v>
      </c>
      <c r="U26" s="52">
        <f t="shared" si="1"/>
        <v>0</v>
      </c>
      <c r="V26" s="52">
        <f t="shared" si="17"/>
        <v>0</v>
      </c>
      <c r="W26" s="51">
        <f t="shared" si="17"/>
        <v>0</v>
      </c>
      <c r="X26" s="51">
        <f t="shared" si="17"/>
        <v>0</v>
      </c>
      <c r="Y26" s="51">
        <f t="shared" si="17"/>
        <v>0</v>
      </c>
      <c r="Z26" s="51">
        <f t="shared" si="17"/>
        <v>0</v>
      </c>
      <c r="AA26" s="51">
        <f t="shared" si="18"/>
        <v>0</v>
      </c>
      <c r="AB26" s="51"/>
      <c r="AC26" s="51"/>
      <c r="AD26" s="51">
        <f t="shared" si="2"/>
        <v>0</v>
      </c>
      <c r="AE26" s="52"/>
      <c r="AF26" s="51"/>
      <c r="AG26" s="51">
        <f t="shared" si="3"/>
        <v>0</v>
      </c>
      <c r="AH26" s="52"/>
      <c r="AI26" s="52"/>
      <c r="AJ26" s="52">
        <f t="shared" si="4"/>
        <v>0</v>
      </c>
      <c r="AK26" s="52"/>
      <c r="AL26" s="52"/>
      <c r="AM26" s="52">
        <f t="shared" si="5"/>
        <v>0</v>
      </c>
      <c r="AN26" s="52"/>
      <c r="AO26" s="52"/>
      <c r="AP26" s="52">
        <f t="shared" si="6"/>
        <v>0</v>
      </c>
      <c r="AQ26" s="52"/>
      <c r="AR26" s="52"/>
      <c r="AS26" s="52">
        <f t="shared" si="7"/>
        <v>0</v>
      </c>
      <c r="AT26" s="52">
        <f t="shared" si="8"/>
        <v>0</v>
      </c>
      <c r="AU26" s="52">
        <f t="shared" si="9"/>
        <v>0</v>
      </c>
      <c r="AV26" s="52">
        <f t="shared" si="10"/>
        <v>0</v>
      </c>
      <c r="AW26" s="52"/>
      <c r="AX26" s="52"/>
      <c r="AY26" s="52"/>
      <c r="AZ26" s="52">
        <f t="shared" si="11"/>
        <v>0</v>
      </c>
      <c r="BA26" s="52"/>
      <c r="BB26" s="52"/>
      <c r="BC26" s="52">
        <f t="shared" si="12"/>
        <v>0</v>
      </c>
      <c r="BD26" s="52"/>
      <c r="BE26" s="53"/>
      <c r="BF26" s="53"/>
      <c r="BG26" s="53">
        <f t="shared" si="13"/>
        <v>0</v>
      </c>
      <c r="BH26" s="53"/>
      <c r="BI26" s="53"/>
      <c r="BJ26" s="53"/>
      <c r="BK26" s="53">
        <f t="shared" si="14"/>
        <v>0</v>
      </c>
      <c r="BL26" s="74">
        <f t="shared" si="19"/>
        <v>0</v>
      </c>
      <c r="BM26" s="75">
        <f t="shared" si="19"/>
        <v>0</v>
      </c>
      <c r="BN26" s="76"/>
      <c r="BO26" s="73"/>
      <c r="BP26" s="77"/>
      <c r="BQ26" s="77"/>
      <c r="BR26" s="77"/>
      <c r="BS26" s="77"/>
    </row>
    <row r="27" spans="1:71" s="4" customFormat="1" ht="18" customHeight="1">
      <c r="A27" s="87"/>
      <c r="B27" s="50">
        <f t="shared" si="15"/>
        <v>0</v>
      </c>
      <c r="C27" s="50">
        <f t="shared" si="16"/>
        <v>0</v>
      </c>
      <c r="D27" s="50">
        <f t="shared" si="16"/>
        <v>0</v>
      </c>
      <c r="E27" s="49"/>
      <c r="F27" s="49"/>
      <c r="G27" s="49"/>
      <c r="H27" s="49"/>
      <c r="I27" s="49"/>
      <c r="J27" s="49"/>
      <c r="K27" s="49">
        <f t="shared" si="0"/>
        <v>0</v>
      </c>
      <c r="L27" s="49"/>
      <c r="M27" s="50"/>
      <c r="N27" s="50"/>
      <c r="O27" s="49"/>
      <c r="P27" s="49"/>
      <c r="Q27" s="49"/>
      <c r="R27" s="49"/>
      <c r="S27" s="51">
        <f t="shared" si="1"/>
        <v>0</v>
      </c>
      <c r="T27" s="52">
        <f t="shared" si="1"/>
        <v>0</v>
      </c>
      <c r="U27" s="52">
        <f t="shared" si="1"/>
        <v>0</v>
      </c>
      <c r="V27" s="52">
        <f t="shared" si="17"/>
        <v>0</v>
      </c>
      <c r="W27" s="51">
        <f t="shared" si="17"/>
        <v>0</v>
      </c>
      <c r="X27" s="51">
        <f t="shared" si="17"/>
        <v>0</v>
      </c>
      <c r="Y27" s="51">
        <f t="shared" si="17"/>
        <v>0</v>
      </c>
      <c r="Z27" s="51">
        <f t="shared" si="17"/>
        <v>0</v>
      </c>
      <c r="AA27" s="51">
        <f t="shared" si="18"/>
        <v>0</v>
      </c>
      <c r="AB27" s="51"/>
      <c r="AC27" s="51"/>
      <c r="AD27" s="51">
        <f t="shared" si="2"/>
        <v>0</v>
      </c>
      <c r="AE27" s="52"/>
      <c r="AF27" s="51"/>
      <c r="AG27" s="51">
        <f t="shared" si="3"/>
        <v>0</v>
      </c>
      <c r="AH27" s="52"/>
      <c r="AI27" s="52"/>
      <c r="AJ27" s="52">
        <f t="shared" si="4"/>
        <v>0</v>
      </c>
      <c r="AK27" s="52"/>
      <c r="AL27" s="52"/>
      <c r="AM27" s="52">
        <f t="shared" si="5"/>
        <v>0</v>
      </c>
      <c r="AN27" s="52"/>
      <c r="AO27" s="52"/>
      <c r="AP27" s="52">
        <f t="shared" si="6"/>
        <v>0</v>
      </c>
      <c r="AQ27" s="52"/>
      <c r="AR27" s="52"/>
      <c r="AS27" s="52">
        <f t="shared" si="7"/>
        <v>0</v>
      </c>
      <c r="AT27" s="52">
        <f t="shared" si="8"/>
        <v>0</v>
      </c>
      <c r="AU27" s="52">
        <f t="shared" si="9"/>
        <v>0</v>
      </c>
      <c r="AV27" s="52">
        <f t="shared" si="10"/>
        <v>0</v>
      </c>
      <c r="AW27" s="52"/>
      <c r="AX27" s="52"/>
      <c r="AY27" s="52"/>
      <c r="AZ27" s="52">
        <f t="shared" si="11"/>
        <v>0</v>
      </c>
      <c r="BA27" s="52"/>
      <c r="BB27" s="52"/>
      <c r="BC27" s="52">
        <f t="shared" si="12"/>
        <v>0</v>
      </c>
      <c r="BD27" s="52"/>
      <c r="BE27" s="53"/>
      <c r="BF27" s="53"/>
      <c r="BG27" s="53">
        <f t="shared" si="13"/>
        <v>0</v>
      </c>
      <c r="BH27" s="53"/>
      <c r="BI27" s="53"/>
      <c r="BJ27" s="53"/>
      <c r="BK27" s="53">
        <f t="shared" si="14"/>
        <v>0</v>
      </c>
      <c r="BL27" s="74">
        <f t="shared" si="19"/>
        <v>0</v>
      </c>
      <c r="BM27" s="75">
        <f t="shared" si="19"/>
        <v>0</v>
      </c>
      <c r="BN27" s="76"/>
      <c r="BO27" s="73"/>
      <c r="BP27" s="77"/>
      <c r="BQ27" s="77"/>
      <c r="BR27" s="77"/>
      <c r="BS27" s="77"/>
    </row>
    <row r="28" spans="1:71" s="4" customFormat="1" ht="18" customHeight="1">
      <c r="A28" s="87"/>
      <c r="B28" s="50">
        <f t="shared" si="15"/>
        <v>0</v>
      </c>
      <c r="C28" s="50">
        <f t="shared" si="16"/>
        <v>0</v>
      </c>
      <c r="D28" s="50">
        <f t="shared" si="16"/>
        <v>0</v>
      </c>
      <c r="E28" s="49"/>
      <c r="F28" s="49"/>
      <c r="G28" s="49"/>
      <c r="H28" s="49"/>
      <c r="I28" s="49"/>
      <c r="J28" s="49"/>
      <c r="K28" s="49">
        <f t="shared" si="0"/>
        <v>0</v>
      </c>
      <c r="L28" s="49"/>
      <c r="M28" s="50"/>
      <c r="N28" s="50"/>
      <c r="O28" s="49"/>
      <c r="P28" s="49"/>
      <c r="Q28" s="49"/>
      <c r="R28" s="49"/>
      <c r="S28" s="51">
        <f t="shared" si="1"/>
        <v>0</v>
      </c>
      <c r="T28" s="52">
        <f t="shared" si="1"/>
        <v>0</v>
      </c>
      <c r="U28" s="52">
        <f t="shared" si="1"/>
        <v>0</v>
      </c>
      <c r="V28" s="52">
        <f t="shared" si="17"/>
        <v>0</v>
      </c>
      <c r="W28" s="51">
        <f t="shared" si="17"/>
        <v>0</v>
      </c>
      <c r="X28" s="51">
        <f t="shared" si="17"/>
        <v>0</v>
      </c>
      <c r="Y28" s="51">
        <f t="shared" si="17"/>
        <v>0</v>
      </c>
      <c r="Z28" s="51">
        <f t="shared" si="17"/>
        <v>0</v>
      </c>
      <c r="AA28" s="51">
        <f t="shared" si="18"/>
        <v>0</v>
      </c>
      <c r="AB28" s="51"/>
      <c r="AC28" s="51"/>
      <c r="AD28" s="51">
        <f t="shared" si="2"/>
        <v>0</v>
      </c>
      <c r="AE28" s="52"/>
      <c r="AF28" s="51"/>
      <c r="AG28" s="51">
        <f t="shared" si="3"/>
        <v>0</v>
      </c>
      <c r="AH28" s="52"/>
      <c r="AI28" s="52"/>
      <c r="AJ28" s="52">
        <f t="shared" si="4"/>
        <v>0</v>
      </c>
      <c r="AK28" s="52"/>
      <c r="AL28" s="52"/>
      <c r="AM28" s="52">
        <f t="shared" si="5"/>
        <v>0</v>
      </c>
      <c r="AN28" s="52"/>
      <c r="AO28" s="52"/>
      <c r="AP28" s="52">
        <f t="shared" si="6"/>
        <v>0</v>
      </c>
      <c r="AQ28" s="52"/>
      <c r="AR28" s="52"/>
      <c r="AS28" s="52">
        <f t="shared" si="7"/>
        <v>0</v>
      </c>
      <c r="AT28" s="52">
        <f t="shared" si="8"/>
        <v>0</v>
      </c>
      <c r="AU28" s="52">
        <f t="shared" si="9"/>
        <v>0</v>
      </c>
      <c r="AV28" s="52">
        <f t="shared" si="10"/>
        <v>0</v>
      </c>
      <c r="AW28" s="52"/>
      <c r="AX28" s="52"/>
      <c r="AY28" s="52"/>
      <c r="AZ28" s="52">
        <f t="shared" si="11"/>
        <v>0</v>
      </c>
      <c r="BA28" s="52"/>
      <c r="BB28" s="52"/>
      <c r="BC28" s="52">
        <f t="shared" si="12"/>
        <v>0</v>
      </c>
      <c r="BD28" s="52"/>
      <c r="BE28" s="53"/>
      <c r="BF28" s="53"/>
      <c r="BG28" s="53">
        <f t="shared" si="13"/>
        <v>0</v>
      </c>
      <c r="BH28" s="53"/>
      <c r="BI28" s="53"/>
      <c r="BJ28" s="53"/>
      <c r="BK28" s="53">
        <f t="shared" si="14"/>
        <v>0</v>
      </c>
      <c r="BL28" s="74">
        <f t="shared" si="19"/>
        <v>0</v>
      </c>
      <c r="BM28" s="75">
        <f t="shared" si="19"/>
        <v>0</v>
      </c>
      <c r="BN28" s="76"/>
      <c r="BO28" s="73"/>
      <c r="BP28" s="77"/>
      <c r="BQ28" s="77"/>
      <c r="BR28" s="77"/>
      <c r="BS28" s="77"/>
    </row>
    <row r="29" spans="1:71" s="4" customFormat="1" ht="18" customHeight="1">
      <c r="A29" s="87"/>
      <c r="B29" s="50">
        <f t="shared" si="15"/>
        <v>0</v>
      </c>
      <c r="C29" s="50">
        <f t="shared" si="16"/>
        <v>0</v>
      </c>
      <c r="D29" s="50">
        <f t="shared" si="16"/>
        <v>0</v>
      </c>
      <c r="E29" s="49"/>
      <c r="F29" s="49"/>
      <c r="G29" s="49"/>
      <c r="H29" s="49"/>
      <c r="I29" s="49"/>
      <c r="J29" s="49"/>
      <c r="K29" s="49">
        <f t="shared" si="0"/>
        <v>0</v>
      </c>
      <c r="L29" s="49"/>
      <c r="M29" s="50"/>
      <c r="N29" s="50"/>
      <c r="O29" s="49"/>
      <c r="P29" s="49"/>
      <c r="Q29" s="49"/>
      <c r="R29" s="49"/>
      <c r="S29" s="51">
        <f t="shared" si="1"/>
        <v>0</v>
      </c>
      <c r="T29" s="52">
        <f t="shared" si="1"/>
        <v>0</v>
      </c>
      <c r="U29" s="52">
        <f t="shared" si="1"/>
        <v>0</v>
      </c>
      <c r="V29" s="52">
        <f t="shared" si="17"/>
        <v>0</v>
      </c>
      <c r="W29" s="51">
        <f t="shared" si="17"/>
        <v>0</v>
      </c>
      <c r="X29" s="51">
        <f t="shared" si="17"/>
        <v>0</v>
      </c>
      <c r="Y29" s="51">
        <f t="shared" si="17"/>
        <v>0</v>
      </c>
      <c r="Z29" s="51">
        <f t="shared" si="17"/>
        <v>0</v>
      </c>
      <c r="AA29" s="51">
        <f t="shared" si="18"/>
        <v>0</v>
      </c>
      <c r="AB29" s="51"/>
      <c r="AC29" s="51"/>
      <c r="AD29" s="51">
        <f t="shared" si="2"/>
        <v>0</v>
      </c>
      <c r="AE29" s="52"/>
      <c r="AF29" s="51"/>
      <c r="AG29" s="51">
        <f t="shared" si="3"/>
        <v>0</v>
      </c>
      <c r="AH29" s="52"/>
      <c r="AI29" s="52"/>
      <c r="AJ29" s="52">
        <f t="shared" si="4"/>
        <v>0</v>
      </c>
      <c r="AK29" s="52"/>
      <c r="AL29" s="52"/>
      <c r="AM29" s="52">
        <f t="shared" si="5"/>
        <v>0</v>
      </c>
      <c r="AN29" s="52"/>
      <c r="AO29" s="52"/>
      <c r="AP29" s="52">
        <f t="shared" si="6"/>
        <v>0</v>
      </c>
      <c r="AQ29" s="52"/>
      <c r="AR29" s="52"/>
      <c r="AS29" s="52">
        <f t="shared" si="7"/>
        <v>0</v>
      </c>
      <c r="AT29" s="52">
        <f t="shared" si="8"/>
        <v>0</v>
      </c>
      <c r="AU29" s="52">
        <f t="shared" si="9"/>
        <v>0</v>
      </c>
      <c r="AV29" s="52">
        <f t="shared" si="10"/>
        <v>0</v>
      </c>
      <c r="AW29" s="52"/>
      <c r="AX29" s="52"/>
      <c r="AY29" s="52"/>
      <c r="AZ29" s="52">
        <f t="shared" si="11"/>
        <v>0</v>
      </c>
      <c r="BA29" s="52"/>
      <c r="BB29" s="52"/>
      <c r="BC29" s="52">
        <f t="shared" si="12"/>
        <v>0</v>
      </c>
      <c r="BD29" s="52"/>
      <c r="BE29" s="53"/>
      <c r="BF29" s="53"/>
      <c r="BG29" s="53">
        <f t="shared" si="13"/>
        <v>0</v>
      </c>
      <c r="BH29" s="53"/>
      <c r="BI29" s="53"/>
      <c r="BJ29" s="53"/>
      <c r="BK29" s="53">
        <f t="shared" si="14"/>
        <v>0</v>
      </c>
      <c r="BL29" s="74">
        <f t="shared" si="19"/>
        <v>0</v>
      </c>
      <c r="BM29" s="75">
        <f t="shared" si="19"/>
        <v>0</v>
      </c>
      <c r="BN29" s="76"/>
      <c r="BO29" s="73"/>
      <c r="BP29" s="77"/>
      <c r="BQ29" s="77"/>
      <c r="BR29" s="77"/>
      <c r="BS29" s="77"/>
    </row>
    <row r="30" spans="1:71" s="4" customFormat="1" ht="18" customHeight="1">
      <c r="A30" s="87"/>
      <c r="B30" s="50">
        <f t="shared" si="15"/>
        <v>0</v>
      </c>
      <c r="C30" s="50">
        <f t="shared" si="16"/>
        <v>0</v>
      </c>
      <c r="D30" s="50">
        <f t="shared" si="16"/>
        <v>0</v>
      </c>
      <c r="E30" s="49"/>
      <c r="F30" s="49"/>
      <c r="G30" s="49"/>
      <c r="H30" s="49"/>
      <c r="I30" s="49"/>
      <c r="J30" s="49"/>
      <c r="K30" s="49">
        <f t="shared" si="0"/>
        <v>0</v>
      </c>
      <c r="L30" s="49"/>
      <c r="M30" s="50"/>
      <c r="N30" s="50"/>
      <c r="O30" s="49"/>
      <c r="P30" s="49"/>
      <c r="Q30" s="49"/>
      <c r="R30" s="49"/>
      <c r="S30" s="51">
        <f t="shared" si="1"/>
        <v>0</v>
      </c>
      <c r="T30" s="52">
        <f t="shared" si="1"/>
        <v>0</v>
      </c>
      <c r="U30" s="52">
        <f t="shared" si="1"/>
        <v>0</v>
      </c>
      <c r="V30" s="52">
        <f t="shared" si="17"/>
        <v>0</v>
      </c>
      <c r="W30" s="51">
        <f t="shared" si="17"/>
        <v>0</v>
      </c>
      <c r="X30" s="51">
        <f t="shared" si="17"/>
        <v>0</v>
      </c>
      <c r="Y30" s="51">
        <f t="shared" si="17"/>
        <v>0</v>
      </c>
      <c r="Z30" s="51">
        <f t="shared" si="17"/>
        <v>0</v>
      </c>
      <c r="AA30" s="51">
        <f t="shared" si="18"/>
        <v>0</v>
      </c>
      <c r="AB30" s="51"/>
      <c r="AC30" s="51"/>
      <c r="AD30" s="51">
        <f t="shared" si="2"/>
        <v>0</v>
      </c>
      <c r="AE30" s="52"/>
      <c r="AF30" s="51"/>
      <c r="AG30" s="51">
        <f t="shared" si="3"/>
        <v>0</v>
      </c>
      <c r="AH30" s="52"/>
      <c r="AI30" s="52"/>
      <c r="AJ30" s="52">
        <f t="shared" si="4"/>
        <v>0</v>
      </c>
      <c r="AK30" s="52"/>
      <c r="AL30" s="52"/>
      <c r="AM30" s="52">
        <f t="shared" si="5"/>
        <v>0</v>
      </c>
      <c r="AN30" s="52"/>
      <c r="AO30" s="52"/>
      <c r="AP30" s="52">
        <f t="shared" si="6"/>
        <v>0</v>
      </c>
      <c r="AQ30" s="52"/>
      <c r="AR30" s="52"/>
      <c r="AS30" s="52">
        <f t="shared" si="7"/>
        <v>0</v>
      </c>
      <c r="AT30" s="52">
        <f t="shared" si="8"/>
        <v>0</v>
      </c>
      <c r="AU30" s="52">
        <f t="shared" si="9"/>
        <v>0</v>
      </c>
      <c r="AV30" s="52">
        <f t="shared" si="10"/>
        <v>0</v>
      </c>
      <c r="AW30" s="52"/>
      <c r="AX30" s="52"/>
      <c r="AY30" s="52"/>
      <c r="AZ30" s="52">
        <f t="shared" si="11"/>
        <v>0</v>
      </c>
      <c r="BA30" s="52"/>
      <c r="BB30" s="52"/>
      <c r="BC30" s="52">
        <f t="shared" si="12"/>
        <v>0</v>
      </c>
      <c r="BD30" s="52"/>
      <c r="BE30" s="53"/>
      <c r="BF30" s="53"/>
      <c r="BG30" s="53">
        <f t="shared" si="13"/>
        <v>0</v>
      </c>
      <c r="BH30" s="53"/>
      <c r="BI30" s="53"/>
      <c r="BJ30" s="53"/>
      <c r="BK30" s="53">
        <f t="shared" si="14"/>
        <v>0</v>
      </c>
      <c r="BL30" s="74">
        <f t="shared" si="19"/>
        <v>0</v>
      </c>
      <c r="BM30" s="75">
        <f t="shared" si="19"/>
        <v>0</v>
      </c>
      <c r="BN30" s="76"/>
      <c r="BO30" s="73"/>
      <c r="BP30" s="77"/>
      <c r="BQ30" s="77"/>
      <c r="BR30" s="77"/>
      <c r="BS30" s="77"/>
    </row>
    <row r="31" spans="1:71" s="4" customFormat="1" ht="18" customHeight="1">
      <c r="A31" s="87"/>
      <c r="B31" s="50">
        <f t="shared" si="15"/>
        <v>0</v>
      </c>
      <c r="C31" s="50">
        <f t="shared" si="16"/>
        <v>0</v>
      </c>
      <c r="D31" s="50">
        <f t="shared" si="16"/>
        <v>0</v>
      </c>
      <c r="E31" s="49"/>
      <c r="F31" s="49"/>
      <c r="G31" s="49"/>
      <c r="H31" s="49"/>
      <c r="I31" s="49"/>
      <c r="J31" s="49"/>
      <c r="K31" s="49">
        <f t="shared" si="0"/>
        <v>0</v>
      </c>
      <c r="L31" s="49"/>
      <c r="M31" s="50"/>
      <c r="N31" s="50"/>
      <c r="O31" s="49"/>
      <c r="P31" s="49"/>
      <c r="Q31" s="49"/>
      <c r="R31" s="49"/>
      <c r="S31" s="51">
        <f t="shared" si="1"/>
        <v>0</v>
      </c>
      <c r="T31" s="52">
        <f t="shared" si="1"/>
        <v>0</v>
      </c>
      <c r="U31" s="52">
        <f t="shared" si="1"/>
        <v>0</v>
      </c>
      <c r="V31" s="52">
        <f t="shared" si="17"/>
        <v>0</v>
      </c>
      <c r="W31" s="51">
        <f t="shared" si="17"/>
        <v>0</v>
      </c>
      <c r="X31" s="51">
        <f t="shared" si="17"/>
        <v>0</v>
      </c>
      <c r="Y31" s="51">
        <f t="shared" si="17"/>
        <v>0</v>
      </c>
      <c r="Z31" s="51">
        <f t="shared" si="17"/>
        <v>0</v>
      </c>
      <c r="AA31" s="51">
        <f t="shared" si="18"/>
        <v>0</v>
      </c>
      <c r="AB31" s="51"/>
      <c r="AC31" s="51"/>
      <c r="AD31" s="51">
        <f t="shared" si="2"/>
        <v>0</v>
      </c>
      <c r="AE31" s="52"/>
      <c r="AF31" s="51"/>
      <c r="AG31" s="51">
        <f t="shared" si="3"/>
        <v>0</v>
      </c>
      <c r="AH31" s="52"/>
      <c r="AI31" s="52"/>
      <c r="AJ31" s="52">
        <f t="shared" si="4"/>
        <v>0</v>
      </c>
      <c r="AK31" s="52"/>
      <c r="AL31" s="52"/>
      <c r="AM31" s="52">
        <f t="shared" si="5"/>
        <v>0</v>
      </c>
      <c r="AN31" s="52"/>
      <c r="AO31" s="52"/>
      <c r="AP31" s="52">
        <f t="shared" si="6"/>
        <v>0</v>
      </c>
      <c r="AQ31" s="52"/>
      <c r="AR31" s="52"/>
      <c r="AS31" s="52">
        <f t="shared" si="7"/>
        <v>0</v>
      </c>
      <c r="AT31" s="52">
        <f t="shared" si="8"/>
        <v>0</v>
      </c>
      <c r="AU31" s="52">
        <f t="shared" si="9"/>
        <v>0</v>
      </c>
      <c r="AV31" s="52">
        <f t="shared" si="10"/>
        <v>0</v>
      </c>
      <c r="AW31" s="52"/>
      <c r="AX31" s="52"/>
      <c r="AY31" s="52"/>
      <c r="AZ31" s="52">
        <f t="shared" si="11"/>
        <v>0</v>
      </c>
      <c r="BA31" s="52"/>
      <c r="BB31" s="52"/>
      <c r="BC31" s="52">
        <f t="shared" si="12"/>
        <v>0</v>
      </c>
      <c r="BD31" s="52"/>
      <c r="BE31" s="53"/>
      <c r="BF31" s="53"/>
      <c r="BG31" s="53">
        <f t="shared" si="13"/>
        <v>0</v>
      </c>
      <c r="BH31" s="53"/>
      <c r="BI31" s="53"/>
      <c r="BJ31" s="53"/>
      <c r="BK31" s="53">
        <f t="shared" si="14"/>
        <v>0</v>
      </c>
      <c r="BL31" s="74">
        <f t="shared" si="19"/>
        <v>0</v>
      </c>
      <c r="BM31" s="75">
        <f t="shared" si="19"/>
        <v>0</v>
      </c>
      <c r="BN31" s="76"/>
      <c r="BO31" s="73"/>
      <c r="BP31" s="77"/>
      <c r="BQ31" s="77"/>
      <c r="BR31" s="77"/>
      <c r="BS31" s="77"/>
    </row>
    <row r="32" spans="1:71" s="4" customFormat="1" ht="18" customHeight="1">
      <c r="A32" s="87"/>
      <c r="B32" s="50">
        <f t="shared" si="15"/>
        <v>0</v>
      </c>
      <c r="C32" s="50">
        <f t="shared" si="16"/>
        <v>0</v>
      </c>
      <c r="D32" s="50">
        <f t="shared" si="16"/>
        <v>0</v>
      </c>
      <c r="E32" s="49"/>
      <c r="F32" s="49"/>
      <c r="G32" s="49"/>
      <c r="H32" s="49"/>
      <c r="I32" s="49"/>
      <c r="J32" s="49"/>
      <c r="K32" s="49">
        <f t="shared" si="0"/>
        <v>0</v>
      </c>
      <c r="L32" s="49"/>
      <c r="M32" s="50"/>
      <c r="N32" s="50"/>
      <c r="O32" s="49"/>
      <c r="P32" s="49"/>
      <c r="Q32" s="49"/>
      <c r="R32" s="49"/>
      <c r="S32" s="51">
        <f t="shared" si="1"/>
        <v>0</v>
      </c>
      <c r="T32" s="52">
        <f t="shared" si="1"/>
        <v>0</v>
      </c>
      <c r="U32" s="52">
        <f t="shared" si="1"/>
        <v>0</v>
      </c>
      <c r="V32" s="52">
        <f t="shared" si="17"/>
        <v>0</v>
      </c>
      <c r="W32" s="51">
        <f t="shared" si="17"/>
        <v>0</v>
      </c>
      <c r="X32" s="51">
        <f t="shared" si="17"/>
        <v>0</v>
      </c>
      <c r="Y32" s="51">
        <f t="shared" si="17"/>
        <v>0</v>
      </c>
      <c r="Z32" s="51">
        <f t="shared" si="17"/>
        <v>0</v>
      </c>
      <c r="AA32" s="51">
        <f t="shared" si="18"/>
        <v>0</v>
      </c>
      <c r="AB32" s="51"/>
      <c r="AC32" s="51"/>
      <c r="AD32" s="51">
        <f t="shared" si="2"/>
        <v>0</v>
      </c>
      <c r="AE32" s="52"/>
      <c r="AF32" s="51"/>
      <c r="AG32" s="51">
        <f t="shared" si="3"/>
        <v>0</v>
      </c>
      <c r="AH32" s="52"/>
      <c r="AI32" s="52"/>
      <c r="AJ32" s="52">
        <f t="shared" si="4"/>
        <v>0</v>
      </c>
      <c r="AK32" s="52"/>
      <c r="AL32" s="52"/>
      <c r="AM32" s="52">
        <f t="shared" si="5"/>
        <v>0</v>
      </c>
      <c r="AN32" s="52"/>
      <c r="AO32" s="52"/>
      <c r="AP32" s="52">
        <f t="shared" si="6"/>
        <v>0</v>
      </c>
      <c r="AQ32" s="52"/>
      <c r="AR32" s="52"/>
      <c r="AS32" s="52">
        <f t="shared" si="7"/>
        <v>0</v>
      </c>
      <c r="AT32" s="52">
        <f t="shared" si="8"/>
        <v>0</v>
      </c>
      <c r="AU32" s="52">
        <f t="shared" si="9"/>
        <v>0</v>
      </c>
      <c r="AV32" s="52">
        <f t="shared" si="10"/>
        <v>0</v>
      </c>
      <c r="AW32" s="52"/>
      <c r="AX32" s="52"/>
      <c r="AY32" s="52"/>
      <c r="AZ32" s="52">
        <f t="shared" si="11"/>
        <v>0</v>
      </c>
      <c r="BA32" s="52"/>
      <c r="BB32" s="52"/>
      <c r="BC32" s="52">
        <f t="shared" si="12"/>
        <v>0</v>
      </c>
      <c r="BD32" s="52"/>
      <c r="BE32" s="53"/>
      <c r="BF32" s="53"/>
      <c r="BG32" s="53">
        <f t="shared" si="13"/>
        <v>0</v>
      </c>
      <c r="BH32" s="53"/>
      <c r="BI32" s="53"/>
      <c r="BJ32" s="53"/>
      <c r="BK32" s="53">
        <f t="shared" si="14"/>
        <v>0</v>
      </c>
      <c r="BL32" s="74">
        <f t="shared" si="19"/>
        <v>0</v>
      </c>
      <c r="BM32" s="75">
        <f t="shared" si="19"/>
        <v>0</v>
      </c>
      <c r="BN32" s="76"/>
      <c r="BO32" s="73"/>
      <c r="BP32" s="77"/>
      <c r="BQ32" s="77"/>
      <c r="BR32" s="77"/>
      <c r="BS32" s="77"/>
    </row>
    <row r="33" spans="1:71" s="20" customFormat="1" ht="19.5" customHeight="1">
      <c r="A33" s="88" t="s">
        <v>49</v>
      </c>
      <c r="B33" s="17">
        <f aca="true" t="shared" si="20" ref="B33:BM33">SUM(B11:B32)</f>
        <v>235</v>
      </c>
      <c r="C33" s="17">
        <f t="shared" si="20"/>
        <v>8</v>
      </c>
      <c r="D33" s="17">
        <f t="shared" si="20"/>
        <v>0</v>
      </c>
      <c r="E33" s="17">
        <f t="shared" si="20"/>
        <v>0</v>
      </c>
      <c r="F33" s="17">
        <f t="shared" si="20"/>
        <v>0</v>
      </c>
      <c r="G33" s="17">
        <f t="shared" si="20"/>
        <v>8</v>
      </c>
      <c r="H33" s="17">
        <f t="shared" si="20"/>
        <v>0</v>
      </c>
      <c r="I33" s="17">
        <f t="shared" si="20"/>
        <v>0</v>
      </c>
      <c r="J33" s="17">
        <f t="shared" si="20"/>
        <v>0</v>
      </c>
      <c r="K33" s="17">
        <f t="shared" si="20"/>
        <v>227</v>
      </c>
      <c r="L33" s="17">
        <f t="shared" si="20"/>
        <v>0</v>
      </c>
      <c r="M33" s="17">
        <f t="shared" si="20"/>
        <v>198</v>
      </c>
      <c r="N33" s="17">
        <f t="shared" si="20"/>
        <v>27</v>
      </c>
      <c r="O33" s="17">
        <f t="shared" si="20"/>
        <v>0</v>
      </c>
      <c r="P33" s="17">
        <f t="shared" si="20"/>
        <v>2</v>
      </c>
      <c r="Q33" s="17">
        <f t="shared" si="20"/>
        <v>0</v>
      </c>
      <c r="R33" s="17">
        <f t="shared" si="20"/>
        <v>0</v>
      </c>
      <c r="S33" s="18">
        <f t="shared" si="20"/>
        <v>36454.33</v>
      </c>
      <c r="T33" s="18">
        <f t="shared" si="20"/>
        <v>31868.03</v>
      </c>
      <c r="U33" s="18">
        <f t="shared" si="20"/>
        <v>4586.3</v>
      </c>
      <c r="V33" s="18">
        <f t="shared" si="20"/>
        <v>23308.5</v>
      </c>
      <c r="W33" s="18">
        <f t="shared" si="20"/>
        <v>19760.999999999996</v>
      </c>
      <c r="X33" s="18">
        <f t="shared" si="20"/>
        <v>3547.5</v>
      </c>
      <c r="Y33" s="18">
        <f t="shared" si="20"/>
        <v>0</v>
      </c>
      <c r="Z33" s="18">
        <f t="shared" si="20"/>
        <v>0</v>
      </c>
      <c r="AA33" s="18">
        <f t="shared" si="20"/>
        <v>0</v>
      </c>
      <c r="AB33" s="18">
        <f t="shared" si="20"/>
        <v>0</v>
      </c>
      <c r="AC33" s="18">
        <f t="shared" si="20"/>
        <v>0</v>
      </c>
      <c r="AD33" s="18">
        <f t="shared" si="20"/>
        <v>0</v>
      </c>
      <c r="AE33" s="18">
        <f t="shared" si="20"/>
        <v>0</v>
      </c>
      <c r="AF33" s="18">
        <f t="shared" si="20"/>
        <v>0</v>
      </c>
      <c r="AG33" s="18">
        <f t="shared" si="20"/>
        <v>0</v>
      </c>
      <c r="AH33" s="18">
        <f t="shared" si="20"/>
        <v>23308.5</v>
      </c>
      <c r="AI33" s="18">
        <f t="shared" si="20"/>
        <v>19760.999999999996</v>
      </c>
      <c r="AJ33" s="18">
        <f t="shared" si="20"/>
        <v>3547.5</v>
      </c>
      <c r="AK33" s="18">
        <f t="shared" si="20"/>
        <v>0</v>
      </c>
      <c r="AL33" s="18">
        <f t="shared" si="20"/>
        <v>0</v>
      </c>
      <c r="AM33" s="18">
        <f t="shared" si="20"/>
        <v>0</v>
      </c>
      <c r="AN33" s="18">
        <f t="shared" si="20"/>
        <v>0</v>
      </c>
      <c r="AO33" s="18">
        <f t="shared" si="20"/>
        <v>0</v>
      </c>
      <c r="AP33" s="18">
        <f t="shared" si="20"/>
        <v>0</v>
      </c>
      <c r="AQ33" s="18">
        <f t="shared" si="20"/>
        <v>0</v>
      </c>
      <c r="AR33" s="18">
        <f t="shared" si="20"/>
        <v>0</v>
      </c>
      <c r="AS33" s="18">
        <f t="shared" si="20"/>
        <v>0</v>
      </c>
      <c r="AT33" s="18">
        <f t="shared" si="20"/>
        <v>13145.83</v>
      </c>
      <c r="AU33" s="18">
        <f t="shared" si="20"/>
        <v>12107.029999999999</v>
      </c>
      <c r="AV33" s="18">
        <f t="shared" si="20"/>
        <v>1038.8000000000002</v>
      </c>
      <c r="AW33" s="18">
        <f t="shared" si="20"/>
        <v>0</v>
      </c>
      <c r="AX33" s="18">
        <f t="shared" si="20"/>
        <v>4635.53</v>
      </c>
      <c r="AY33" s="18">
        <f t="shared" si="20"/>
        <v>3909.33</v>
      </c>
      <c r="AZ33" s="18">
        <f t="shared" si="20"/>
        <v>726.1999999999998</v>
      </c>
      <c r="BA33" s="18">
        <f t="shared" si="20"/>
        <v>3920.8</v>
      </c>
      <c r="BB33" s="18">
        <f t="shared" si="20"/>
        <v>3608.2</v>
      </c>
      <c r="BC33" s="18">
        <f t="shared" si="20"/>
        <v>312.60000000000036</v>
      </c>
      <c r="BD33" s="18">
        <f t="shared" si="20"/>
        <v>0</v>
      </c>
      <c r="BE33" s="18">
        <f t="shared" si="20"/>
        <v>4589.5</v>
      </c>
      <c r="BF33" s="18">
        <f t="shared" si="20"/>
        <v>4589.5</v>
      </c>
      <c r="BG33" s="18">
        <f t="shared" si="20"/>
        <v>0</v>
      </c>
      <c r="BH33" s="18">
        <f t="shared" si="20"/>
        <v>0</v>
      </c>
      <c r="BI33" s="18">
        <f t="shared" si="20"/>
        <v>0</v>
      </c>
      <c r="BJ33" s="18">
        <f t="shared" si="20"/>
        <v>0</v>
      </c>
      <c r="BK33" s="18">
        <f t="shared" si="20"/>
        <v>0</v>
      </c>
      <c r="BL33" s="79">
        <f t="shared" si="20"/>
        <v>27</v>
      </c>
      <c r="BM33" s="79">
        <f t="shared" si="20"/>
        <v>26</v>
      </c>
      <c r="BN33" s="78">
        <f aca="true" t="shared" si="21" ref="BN33:BS33">SUM(BN11:BN32)</f>
        <v>0</v>
      </c>
      <c r="BO33" s="78">
        <f t="shared" si="21"/>
        <v>0</v>
      </c>
      <c r="BP33" s="78">
        <f t="shared" si="21"/>
        <v>27</v>
      </c>
      <c r="BQ33" s="78">
        <f t="shared" si="21"/>
        <v>26</v>
      </c>
      <c r="BR33" s="78">
        <f t="shared" si="21"/>
        <v>0</v>
      </c>
      <c r="BS33" s="78">
        <f t="shared" si="21"/>
        <v>0</v>
      </c>
    </row>
    <row r="34" spans="1:71" s="4" customFormat="1" ht="18">
      <c r="A34" s="89"/>
      <c r="B34" s="59"/>
      <c r="C34" s="59"/>
      <c r="D34" s="59"/>
      <c r="E34" s="60"/>
      <c r="F34" s="60"/>
      <c r="G34" s="60"/>
      <c r="H34" s="51"/>
      <c r="I34" s="51"/>
      <c r="J34" s="51"/>
      <c r="K34" s="61"/>
      <c r="L34" s="51"/>
      <c r="M34" s="51"/>
      <c r="N34" s="51"/>
      <c r="O34" s="51"/>
      <c r="P34" s="51"/>
      <c r="Q34" s="51"/>
      <c r="R34" s="51"/>
      <c r="S34" s="51"/>
      <c r="T34" s="51"/>
      <c r="U34" s="51"/>
      <c r="V34" s="51"/>
      <c r="W34" s="51"/>
      <c r="X34" s="51"/>
      <c r="Y34" s="51"/>
      <c r="Z34" s="51"/>
      <c r="AA34" s="51"/>
      <c r="AB34" s="51"/>
      <c r="AC34" s="51"/>
      <c r="AD34" s="51"/>
      <c r="AE34" s="51"/>
      <c r="AF34" s="51"/>
      <c r="AG34" s="51"/>
      <c r="AH34" s="51"/>
      <c r="AI34" s="56"/>
      <c r="AJ34" s="51"/>
      <c r="AK34" s="51"/>
      <c r="AL34" s="51"/>
      <c r="AM34" s="51"/>
      <c r="AN34" s="51"/>
      <c r="AO34" s="51"/>
      <c r="AP34" s="51"/>
      <c r="AQ34" s="51"/>
      <c r="AR34" s="51"/>
      <c r="AS34" s="51"/>
      <c r="AT34" s="62"/>
      <c r="AU34" s="62"/>
      <c r="AV34" s="62"/>
      <c r="AW34" s="62"/>
      <c r="AX34" s="62"/>
      <c r="AY34" s="62"/>
      <c r="AZ34" s="62"/>
      <c r="BA34" s="62"/>
      <c r="BB34" s="62"/>
      <c r="BC34" s="62"/>
      <c r="BD34" s="62"/>
      <c r="BE34" s="62"/>
      <c r="BF34" s="62"/>
      <c r="BG34" s="62"/>
      <c r="BH34" s="62"/>
      <c r="BI34" s="62"/>
      <c r="BJ34" s="62"/>
      <c r="BK34" s="62"/>
      <c r="BL34" s="81"/>
      <c r="BM34" s="81"/>
      <c r="BN34" s="80"/>
      <c r="BO34" s="80"/>
      <c r="BP34" s="80"/>
      <c r="BQ34" s="80"/>
      <c r="BR34" s="82"/>
      <c r="BS34" s="82"/>
    </row>
    <row r="35" spans="1:71" s="4" customFormat="1" ht="18">
      <c r="A35" s="90"/>
      <c r="B35" s="101"/>
      <c r="C35" s="101"/>
      <c r="D35" s="101"/>
      <c r="E35" s="101"/>
      <c r="F35" s="101"/>
      <c r="G35" s="101"/>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3"/>
      <c r="AJ35" s="102"/>
      <c r="AK35" s="102"/>
      <c r="AL35" s="102"/>
      <c r="AM35" s="102"/>
      <c r="AN35" s="102"/>
      <c r="AO35" s="102"/>
      <c r="AP35" s="102"/>
      <c r="AQ35" s="102"/>
      <c r="AR35" s="102"/>
      <c r="AS35" s="102"/>
      <c r="AT35" s="20"/>
      <c r="AU35" s="20"/>
      <c r="AV35" s="20"/>
      <c r="AW35" s="20"/>
      <c r="AX35" s="20"/>
      <c r="AY35" s="20"/>
      <c r="AZ35" s="20"/>
      <c r="BA35" s="20"/>
      <c r="BB35" s="20"/>
      <c r="BC35" s="20"/>
      <c r="BD35" s="20"/>
      <c r="BE35" s="104"/>
      <c r="BF35" s="20"/>
      <c r="BG35" s="20"/>
      <c r="BH35" s="20"/>
      <c r="BI35" s="20"/>
      <c r="BJ35" s="20"/>
      <c r="BK35" s="20"/>
      <c r="BL35" s="82"/>
      <c r="BM35" s="82"/>
      <c r="BN35" s="82"/>
      <c r="BO35" s="82"/>
      <c r="BP35" s="82"/>
      <c r="BQ35" s="82"/>
      <c r="BR35" s="82"/>
      <c r="BS35" s="82"/>
    </row>
    <row r="36" spans="1:71" s="3" customFormat="1" ht="18">
      <c r="A36" s="90"/>
      <c r="B36" s="101"/>
      <c r="C36" s="101"/>
      <c r="D36" s="101"/>
      <c r="E36" s="101"/>
      <c r="F36" s="101"/>
      <c r="G36" s="101"/>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20"/>
      <c r="AU36" s="20"/>
      <c r="AV36" s="20"/>
      <c r="AW36" s="20"/>
      <c r="AX36" s="20"/>
      <c r="AY36" s="20"/>
      <c r="AZ36" s="20"/>
      <c r="BA36" s="20"/>
      <c r="BB36" s="20"/>
      <c r="BC36" s="20"/>
      <c r="BD36" s="20"/>
      <c r="BE36" s="20"/>
      <c r="BF36" s="105"/>
      <c r="BG36" s="105"/>
      <c r="BH36" s="105"/>
      <c r="BI36" s="105"/>
      <c r="BJ36" s="105"/>
      <c r="BK36" s="105"/>
      <c r="BL36" s="83"/>
      <c r="BM36" s="83"/>
      <c r="BN36" s="83"/>
      <c r="BO36" s="83"/>
      <c r="BP36" s="83"/>
      <c r="BQ36" s="83"/>
      <c r="BR36" s="83"/>
      <c r="BS36" s="83"/>
    </row>
    <row r="37" spans="1:71" s="3" customFormat="1" ht="18">
      <c r="A37" s="90"/>
      <c r="B37" s="101"/>
      <c r="C37" s="101"/>
      <c r="D37" s="101"/>
      <c r="E37" s="101"/>
      <c r="F37" s="101"/>
      <c r="G37" s="101"/>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20"/>
      <c r="AU37" s="20"/>
      <c r="AV37" s="20"/>
      <c r="AW37" s="20"/>
      <c r="AX37" s="20"/>
      <c r="AY37" s="20"/>
      <c r="AZ37" s="20"/>
      <c r="BA37" s="20"/>
      <c r="BB37" s="20"/>
      <c r="BC37" s="20"/>
      <c r="BD37" s="20"/>
      <c r="BE37" s="105"/>
      <c r="BF37" s="105"/>
      <c r="BG37" s="105"/>
      <c r="BH37" s="105"/>
      <c r="BI37" s="105"/>
      <c r="BJ37" s="105"/>
      <c r="BK37" s="105"/>
      <c r="BL37" s="83"/>
      <c r="BM37" s="83"/>
      <c r="BN37" s="83"/>
      <c r="BO37" s="83"/>
      <c r="BP37" s="83"/>
      <c r="BQ37" s="83"/>
      <c r="BR37" s="83"/>
      <c r="BS37" s="83"/>
    </row>
    <row r="38" spans="1:71" s="3" customFormat="1" ht="18">
      <c r="A38" s="90"/>
      <c r="B38" s="101"/>
      <c r="C38" s="101"/>
      <c r="D38" s="101"/>
      <c r="E38" s="101"/>
      <c r="F38" s="101"/>
      <c r="G38" s="101"/>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3"/>
      <c r="AJ38" s="102"/>
      <c r="AK38" s="102"/>
      <c r="AL38" s="102"/>
      <c r="AM38" s="102"/>
      <c r="AN38" s="102"/>
      <c r="AO38" s="102"/>
      <c r="AP38" s="102"/>
      <c r="AQ38" s="102"/>
      <c r="AR38" s="102"/>
      <c r="AS38" s="102"/>
      <c r="AT38" s="20"/>
      <c r="AU38" s="20"/>
      <c r="AV38" s="20"/>
      <c r="AW38" s="20"/>
      <c r="AX38" s="20"/>
      <c r="AY38" s="20"/>
      <c r="AZ38" s="20"/>
      <c r="BA38" s="20"/>
      <c r="BB38" s="20"/>
      <c r="BC38" s="20"/>
      <c r="BD38" s="20"/>
      <c r="BE38" s="20"/>
      <c r="BF38" s="105"/>
      <c r="BG38" s="105"/>
      <c r="BH38" s="105"/>
      <c r="BI38" s="105"/>
      <c r="BJ38" s="105"/>
      <c r="BK38" s="105"/>
      <c r="BL38" s="83"/>
      <c r="BM38" s="83"/>
      <c r="BN38" s="83"/>
      <c r="BO38" s="83"/>
      <c r="BP38" s="83"/>
      <c r="BQ38" s="83"/>
      <c r="BR38" s="83"/>
      <c r="BS38" s="83"/>
    </row>
    <row r="39" spans="1:71" s="3" customFormat="1" ht="18">
      <c r="A39" s="90"/>
      <c r="B39" s="90"/>
      <c r="C39" s="90"/>
      <c r="D39" s="90"/>
      <c r="E39" s="90"/>
      <c r="F39" s="90"/>
      <c r="G39" s="90"/>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2"/>
      <c r="AJ39" s="91"/>
      <c r="AK39" s="91"/>
      <c r="AL39" s="91"/>
      <c r="AM39" s="91"/>
      <c r="AN39" s="91"/>
      <c r="AO39" s="91"/>
      <c r="AP39" s="91"/>
      <c r="AQ39" s="91"/>
      <c r="AR39" s="91"/>
      <c r="AS39" s="91"/>
      <c r="AT39" s="93"/>
      <c r="AU39" s="93"/>
      <c r="AV39" s="93"/>
      <c r="AW39" s="93"/>
      <c r="AX39" s="93"/>
      <c r="AY39" s="93"/>
      <c r="AZ39" s="93"/>
      <c r="BA39" s="93"/>
      <c r="BB39" s="93"/>
      <c r="BC39" s="93"/>
      <c r="BD39" s="93"/>
      <c r="BE39" s="93"/>
      <c r="BF39" s="94"/>
      <c r="BG39" s="94"/>
      <c r="BH39" s="94"/>
      <c r="BI39" s="94"/>
      <c r="BJ39" s="94"/>
      <c r="BK39" s="94"/>
      <c r="BL39" s="83"/>
      <c r="BM39" s="83"/>
      <c r="BN39" s="83"/>
      <c r="BO39" s="83"/>
      <c r="BP39" s="83"/>
      <c r="BQ39" s="83"/>
      <c r="BR39" s="83"/>
      <c r="BS39" s="83"/>
    </row>
    <row r="40" spans="1:71" s="3" customFormat="1" ht="18">
      <c r="A40" s="95"/>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4"/>
      <c r="AU40" s="94"/>
      <c r="AV40" s="94"/>
      <c r="AW40" s="94"/>
      <c r="AX40" s="94"/>
      <c r="AY40" s="94"/>
      <c r="AZ40" s="94"/>
      <c r="BA40" s="94"/>
      <c r="BB40" s="94"/>
      <c r="BC40" s="94"/>
      <c r="BD40" s="94"/>
      <c r="BE40" s="94"/>
      <c r="BF40" s="94"/>
      <c r="BG40" s="94"/>
      <c r="BH40" s="94"/>
      <c r="BI40" s="94"/>
      <c r="BJ40" s="94"/>
      <c r="BK40" s="94"/>
      <c r="BL40" s="83"/>
      <c r="BM40" s="83"/>
      <c r="BN40" s="83"/>
      <c r="BO40" s="83"/>
      <c r="BP40" s="83"/>
      <c r="BQ40" s="83"/>
      <c r="BR40" s="83"/>
      <c r="BS40" s="83"/>
    </row>
    <row r="41" spans="1:71" s="3" customFormat="1" ht="18">
      <c r="A41" s="95"/>
      <c r="B41" s="95"/>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4"/>
      <c r="AU41" s="94"/>
      <c r="AV41" s="94"/>
      <c r="AW41" s="94"/>
      <c r="AX41" s="94"/>
      <c r="AY41" s="94"/>
      <c r="AZ41" s="94"/>
      <c r="BA41" s="94"/>
      <c r="BB41" s="94"/>
      <c r="BC41" s="94"/>
      <c r="BD41" s="94"/>
      <c r="BE41" s="94"/>
      <c r="BF41" s="94"/>
      <c r="BG41" s="94"/>
      <c r="BH41" s="94"/>
      <c r="BI41" s="94"/>
      <c r="BJ41" s="94"/>
      <c r="BK41" s="94"/>
      <c r="BL41" s="83"/>
      <c r="BM41" s="83"/>
      <c r="BN41" s="83"/>
      <c r="BO41" s="83"/>
      <c r="BP41" s="83"/>
      <c r="BQ41" s="83"/>
      <c r="BR41" s="83"/>
      <c r="BS41" s="83"/>
    </row>
    <row r="42" spans="1:71" s="3" customFormat="1" ht="18">
      <c r="A42" s="95"/>
      <c r="B42" s="95"/>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4"/>
      <c r="AU42" s="94"/>
      <c r="AV42" s="94"/>
      <c r="AW42" s="94"/>
      <c r="AX42" s="94"/>
      <c r="AY42" s="94"/>
      <c r="AZ42" s="94"/>
      <c r="BA42" s="94"/>
      <c r="BB42" s="94"/>
      <c r="BC42" s="94"/>
      <c r="BD42" s="94"/>
      <c r="BE42" s="94"/>
      <c r="BF42" s="94"/>
      <c r="BG42" s="94"/>
      <c r="BH42" s="94"/>
      <c r="BI42" s="94"/>
      <c r="BJ42" s="94"/>
      <c r="BK42" s="94"/>
      <c r="BL42" s="83"/>
      <c r="BM42" s="83"/>
      <c r="BN42" s="83"/>
      <c r="BO42" s="83"/>
      <c r="BP42" s="83"/>
      <c r="BQ42" s="83"/>
      <c r="BR42" s="83"/>
      <c r="BS42" s="83"/>
    </row>
    <row r="43" spans="1:71" s="3" customFormat="1" ht="18">
      <c r="A43" s="95"/>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4"/>
      <c r="AU43" s="94"/>
      <c r="AV43" s="94"/>
      <c r="AW43" s="94"/>
      <c r="AX43" s="94"/>
      <c r="AY43" s="94"/>
      <c r="AZ43" s="94"/>
      <c r="BA43" s="94"/>
      <c r="BB43" s="94"/>
      <c r="BC43" s="94"/>
      <c r="BD43" s="94"/>
      <c r="BE43" s="94"/>
      <c r="BF43" s="94"/>
      <c r="BG43" s="94"/>
      <c r="BH43" s="94"/>
      <c r="BI43" s="94"/>
      <c r="BJ43" s="94"/>
      <c r="BK43" s="94"/>
      <c r="BL43" s="83"/>
      <c r="BM43" s="83"/>
      <c r="BN43" s="83"/>
      <c r="BO43" s="83"/>
      <c r="BP43" s="83"/>
      <c r="BQ43" s="83"/>
      <c r="BR43" s="83"/>
      <c r="BS43" s="83"/>
    </row>
    <row r="44" spans="1:71" s="3" customFormat="1" ht="18">
      <c r="A44" s="95"/>
      <c r="B44" s="95"/>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4"/>
      <c r="AU44" s="94"/>
      <c r="AV44" s="94"/>
      <c r="AW44" s="94"/>
      <c r="AX44" s="94"/>
      <c r="AY44" s="94"/>
      <c r="AZ44" s="94"/>
      <c r="BA44" s="94"/>
      <c r="BB44" s="94"/>
      <c r="BC44" s="94"/>
      <c r="BD44" s="94"/>
      <c r="BE44" s="94"/>
      <c r="BF44" s="94"/>
      <c r="BG44" s="94"/>
      <c r="BH44" s="94"/>
      <c r="BI44" s="94"/>
      <c r="BJ44" s="94"/>
      <c r="BK44" s="94"/>
      <c r="BL44" s="83"/>
      <c r="BM44" s="83"/>
      <c r="BN44" s="83"/>
      <c r="BO44" s="83"/>
      <c r="BP44" s="83"/>
      <c r="BQ44" s="83"/>
      <c r="BR44" s="83"/>
      <c r="BS44" s="83"/>
    </row>
    <row r="45" spans="1:71" s="3" customFormat="1" ht="18">
      <c r="A45" s="95"/>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4"/>
      <c r="AU45" s="94"/>
      <c r="AV45" s="94"/>
      <c r="AW45" s="94"/>
      <c r="AX45" s="94"/>
      <c r="AY45" s="94"/>
      <c r="AZ45" s="94"/>
      <c r="BA45" s="94"/>
      <c r="BB45" s="94"/>
      <c r="BC45" s="94"/>
      <c r="BD45" s="94"/>
      <c r="BE45" s="94"/>
      <c r="BF45" s="94"/>
      <c r="BG45" s="94"/>
      <c r="BH45" s="94"/>
      <c r="BI45" s="94"/>
      <c r="BJ45" s="94"/>
      <c r="BK45" s="94"/>
      <c r="BL45" s="83"/>
      <c r="BM45" s="83"/>
      <c r="BN45" s="83"/>
      <c r="BO45" s="83"/>
      <c r="BP45" s="83"/>
      <c r="BQ45" s="83"/>
      <c r="BR45" s="83"/>
      <c r="BS45" s="83"/>
    </row>
    <row r="46" spans="1:71" s="3" customFormat="1" ht="18">
      <c r="A46" s="95"/>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4"/>
      <c r="AU46" s="94"/>
      <c r="AV46" s="94"/>
      <c r="AW46" s="94"/>
      <c r="AX46" s="94"/>
      <c r="AY46" s="94"/>
      <c r="AZ46" s="94"/>
      <c r="BA46" s="94"/>
      <c r="BB46" s="94"/>
      <c r="BC46" s="94"/>
      <c r="BD46" s="94"/>
      <c r="BE46" s="94"/>
      <c r="BF46" s="94"/>
      <c r="BG46" s="94"/>
      <c r="BH46" s="94"/>
      <c r="BI46" s="94"/>
      <c r="BJ46" s="94"/>
      <c r="BK46" s="94"/>
      <c r="BL46" s="83"/>
      <c r="BM46" s="83"/>
      <c r="BN46" s="83"/>
      <c r="BO46" s="83"/>
      <c r="BP46" s="83"/>
      <c r="BQ46" s="83"/>
      <c r="BR46" s="83"/>
      <c r="BS46" s="83"/>
    </row>
    <row r="47" spans="1:71" s="3" customFormat="1" ht="18">
      <c r="A47" s="95"/>
      <c r="B47" s="95"/>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4"/>
      <c r="AU47" s="94"/>
      <c r="AV47" s="94"/>
      <c r="AW47" s="94"/>
      <c r="AX47" s="94"/>
      <c r="AY47" s="94"/>
      <c r="AZ47" s="94"/>
      <c r="BA47" s="94"/>
      <c r="BB47" s="94"/>
      <c r="BC47" s="94"/>
      <c r="BD47" s="94"/>
      <c r="BE47" s="94"/>
      <c r="BF47" s="94"/>
      <c r="BG47" s="94"/>
      <c r="BH47" s="94"/>
      <c r="BI47" s="94"/>
      <c r="BJ47" s="94"/>
      <c r="BK47" s="94"/>
      <c r="BL47" s="83"/>
      <c r="BM47" s="83"/>
      <c r="BN47" s="83"/>
      <c r="BO47" s="83"/>
      <c r="BP47" s="83"/>
      <c r="BQ47" s="83"/>
      <c r="BR47" s="83"/>
      <c r="BS47" s="83"/>
    </row>
    <row r="48" spans="1:71" s="3" customFormat="1" ht="18">
      <c r="A48" s="95"/>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4"/>
      <c r="AU48" s="94"/>
      <c r="AV48" s="94"/>
      <c r="AW48" s="94"/>
      <c r="AX48" s="94"/>
      <c r="AY48" s="94"/>
      <c r="AZ48" s="94"/>
      <c r="BA48" s="94"/>
      <c r="BB48" s="94"/>
      <c r="BC48" s="94"/>
      <c r="BD48" s="94"/>
      <c r="BE48" s="94"/>
      <c r="BF48" s="94"/>
      <c r="BG48" s="94"/>
      <c r="BH48" s="94"/>
      <c r="BI48" s="94"/>
      <c r="BJ48" s="94"/>
      <c r="BK48" s="94"/>
      <c r="BL48" s="83"/>
      <c r="BM48" s="83"/>
      <c r="BN48" s="83"/>
      <c r="BO48" s="83"/>
      <c r="BP48" s="83"/>
      <c r="BQ48" s="83"/>
      <c r="BR48" s="83"/>
      <c r="BS48" s="83"/>
    </row>
    <row r="49" spans="1:71" s="3" customFormat="1" ht="18">
      <c r="A49" s="95"/>
      <c r="B49" s="95"/>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4"/>
      <c r="AU49" s="94"/>
      <c r="AV49" s="94"/>
      <c r="AW49" s="94"/>
      <c r="AX49" s="94"/>
      <c r="AY49" s="94"/>
      <c r="AZ49" s="94"/>
      <c r="BA49" s="94"/>
      <c r="BB49" s="94"/>
      <c r="BC49" s="94"/>
      <c r="BD49" s="94"/>
      <c r="BE49" s="94"/>
      <c r="BF49" s="94"/>
      <c r="BG49" s="94"/>
      <c r="BH49" s="94"/>
      <c r="BI49" s="94"/>
      <c r="BJ49" s="94"/>
      <c r="BK49" s="94"/>
      <c r="BL49" s="83"/>
      <c r="BM49" s="83"/>
      <c r="BN49" s="83"/>
      <c r="BO49" s="83"/>
      <c r="BP49" s="83"/>
      <c r="BQ49" s="83"/>
      <c r="BR49" s="83"/>
      <c r="BS49" s="83"/>
    </row>
    <row r="50" spans="1:71" ht="18">
      <c r="A50" s="96"/>
      <c r="B50" s="96"/>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4"/>
      <c r="AJ50" s="96"/>
      <c r="AK50" s="96"/>
      <c r="AL50" s="96"/>
      <c r="AM50" s="96"/>
      <c r="AN50" s="96"/>
      <c r="AO50" s="96"/>
      <c r="AP50" s="96"/>
      <c r="AQ50" s="96"/>
      <c r="AR50" s="96"/>
      <c r="AS50" s="96"/>
      <c r="AT50" s="97"/>
      <c r="AU50" s="97"/>
      <c r="AV50" s="97"/>
      <c r="AW50" s="97"/>
      <c r="AX50" s="97"/>
      <c r="AY50" s="97"/>
      <c r="AZ50" s="97"/>
      <c r="BA50" s="97"/>
      <c r="BB50" s="97"/>
      <c r="BC50" s="97"/>
      <c r="BD50" s="97"/>
      <c r="BE50" s="98"/>
      <c r="BF50" s="98"/>
      <c r="BG50" s="98"/>
      <c r="BH50" s="98"/>
      <c r="BI50" s="98"/>
      <c r="BJ50" s="98"/>
      <c r="BK50" s="98"/>
      <c r="BL50" s="86"/>
      <c r="BM50" s="86"/>
      <c r="BN50" s="86"/>
      <c r="BO50" s="86"/>
      <c r="BP50" s="86"/>
      <c r="BQ50" s="86"/>
      <c r="BR50" s="85"/>
      <c r="BS50" s="85"/>
    </row>
    <row r="51" spans="1:71" ht="18">
      <c r="A51" s="96"/>
      <c r="B51" s="96"/>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4"/>
      <c r="AJ51" s="96"/>
      <c r="AK51" s="96"/>
      <c r="AL51" s="96"/>
      <c r="AM51" s="96"/>
      <c r="AN51" s="96"/>
      <c r="AO51" s="96"/>
      <c r="AP51" s="96"/>
      <c r="AQ51" s="97"/>
      <c r="AR51" s="97"/>
      <c r="AS51" s="97"/>
      <c r="AT51" s="97"/>
      <c r="AU51" s="97"/>
      <c r="AV51" s="97"/>
      <c r="AW51" s="97"/>
      <c r="AX51" s="97"/>
      <c r="AY51" s="97"/>
      <c r="AZ51" s="97"/>
      <c r="BA51" s="97"/>
      <c r="BB51" s="97"/>
      <c r="BC51" s="97"/>
      <c r="BD51" s="97"/>
      <c r="BE51" s="98"/>
      <c r="BF51" s="98"/>
      <c r="BG51" s="98"/>
      <c r="BH51" s="98"/>
      <c r="BI51" s="98"/>
      <c r="BJ51" s="98"/>
      <c r="BK51" s="98"/>
      <c r="BL51" s="86"/>
      <c r="BM51" s="86"/>
      <c r="BN51" s="86"/>
      <c r="BO51" s="86"/>
      <c r="BP51" s="86"/>
      <c r="BQ51" s="86"/>
      <c r="BR51" s="85"/>
      <c r="BS51" s="85"/>
    </row>
    <row r="52" spans="1:71" ht="18">
      <c r="A52" s="96"/>
      <c r="B52" s="96"/>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4"/>
      <c r="AJ52" s="96"/>
      <c r="AK52" s="96"/>
      <c r="AL52" s="96"/>
      <c r="AM52" s="96"/>
      <c r="AN52" s="96"/>
      <c r="AO52" s="96"/>
      <c r="AP52" s="96"/>
      <c r="AQ52" s="96"/>
      <c r="AR52" s="96"/>
      <c r="AS52" s="96"/>
      <c r="AT52" s="97"/>
      <c r="AU52" s="97"/>
      <c r="AV52" s="97"/>
      <c r="AW52" s="97"/>
      <c r="AX52" s="97"/>
      <c r="AY52" s="97"/>
      <c r="AZ52" s="97"/>
      <c r="BA52" s="97"/>
      <c r="BB52" s="97"/>
      <c r="BC52" s="97"/>
      <c r="BD52" s="97"/>
      <c r="BE52" s="98"/>
      <c r="BF52" s="98"/>
      <c r="BG52" s="98"/>
      <c r="BH52" s="98"/>
      <c r="BI52" s="98"/>
      <c r="BJ52" s="98"/>
      <c r="BK52" s="98"/>
      <c r="BL52" s="86"/>
      <c r="BM52" s="86"/>
      <c r="BN52" s="86"/>
      <c r="BO52" s="86"/>
      <c r="BP52" s="86"/>
      <c r="BQ52" s="86"/>
      <c r="BR52" s="85"/>
      <c r="BS52" s="85"/>
    </row>
    <row r="53" spans="1:71" ht="18">
      <c r="A53" s="97"/>
      <c r="B53" s="97"/>
      <c r="C53" s="97"/>
      <c r="D53" s="97"/>
      <c r="E53" s="97"/>
      <c r="F53" s="97"/>
      <c r="G53" s="97"/>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4"/>
      <c r="AJ53" s="96"/>
      <c r="AK53" s="96"/>
      <c r="AL53" s="96"/>
      <c r="AM53" s="96"/>
      <c r="AN53" s="96"/>
      <c r="AO53" s="96"/>
      <c r="AP53" s="96"/>
      <c r="AQ53" s="97"/>
      <c r="AR53" s="97"/>
      <c r="AS53" s="97"/>
      <c r="AT53" s="97"/>
      <c r="AU53" s="97"/>
      <c r="AV53" s="97"/>
      <c r="AW53" s="97"/>
      <c r="AX53" s="97"/>
      <c r="AY53" s="97"/>
      <c r="AZ53" s="97"/>
      <c r="BA53" s="97"/>
      <c r="BB53" s="97"/>
      <c r="BC53" s="97"/>
      <c r="BD53" s="97"/>
      <c r="BE53" s="98"/>
      <c r="BF53" s="98"/>
      <c r="BG53" s="98"/>
      <c r="BH53" s="98"/>
      <c r="BI53" s="98"/>
      <c r="BJ53" s="98"/>
      <c r="BK53" s="98"/>
      <c r="BL53" s="86"/>
      <c r="BM53" s="86"/>
      <c r="BN53" s="86"/>
      <c r="BO53" s="86"/>
      <c r="BP53" s="86"/>
      <c r="BQ53" s="86"/>
      <c r="BR53" s="85"/>
      <c r="BS53" s="85"/>
    </row>
    <row r="54" spans="1:71" ht="18">
      <c r="A54" s="97"/>
      <c r="B54" s="97"/>
      <c r="C54" s="97"/>
      <c r="D54" s="97"/>
      <c r="E54" s="97"/>
      <c r="F54" s="97"/>
      <c r="G54" s="97"/>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4"/>
      <c r="AJ54" s="96"/>
      <c r="AK54" s="96"/>
      <c r="AL54" s="96"/>
      <c r="AM54" s="96"/>
      <c r="AN54" s="96"/>
      <c r="AO54" s="96"/>
      <c r="AP54" s="96"/>
      <c r="AQ54" s="97"/>
      <c r="AR54" s="97"/>
      <c r="AS54" s="97"/>
      <c r="AT54" s="97"/>
      <c r="AU54" s="97"/>
      <c r="AV54" s="97"/>
      <c r="AW54" s="97"/>
      <c r="AX54" s="97"/>
      <c r="AY54" s="97"/>
      <c r="AZ54" s="97"/>
      <c r="BA54" s="97"/>
      <c r="BB54" s="97"/>
      <c r="BC54" s="97"/>
      <c r="BD54" s="97"/>
      <c r="BE54" s="98"/>
      <c r="BF54" s="98"/>
      <c r="BG54" s="98"/>
      <c r="BH54" s="98"/>
      <c r="BI54" s="98"/>
      <c r="BJ54" s="98"/>
      <c r="BK54" s="98"/>
      <c r="BL54" s="86"/>
      <c r="BM54" s="86"/>
      <c r="BN54" s="86"/>
      <c r="BO54" s="86"/>
      <c r="BP54" s="86"/>
      <c r="BQ54" s="86"/>
      <c r="BR54" s="85"/>
      <c r="BS54" s="85"/>
    </row>
    <row r="55" spans="1:71" ht="18">
      <c r="A55" s="97"/>
      <c r="B55" s="97"/>
      <c r="C55" s="97"/>
      <c r="D55" s="97"/>
      <c r="E55" s="97"/>
      <c r="F55" s="97"/>
      <c r="G55" s="97"/>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4"/>
      <c r="AJ55" s="96"/>
      <c r="AK55" s="96"/>
      <c r="AL55" s="96"/>
      <c r="AM55" s="96"/>
      <c r="AN55" s="96"/>
      <c r="AO55" s="96"/>
      <c r="AP55" s="96"/>
      <c r="AQ55" s="97"/>
      <c r="AR55" s="97"/>
      <c r="AS55" s="97"/>
      <c r="AT55" s="97"/>
      <c r="AU55" s="97"/>
      <c r="AV55" s="97"/>
      <c r="AW55" s="97"/>
      <c r="AX55" s="97"/>
      <c r="AY55" s="97"/>
      <c r="AZ55" s="97"/>
      <c r="BA55" s="97"/>
      <c r="BB55" s="97"/>
      <c r="BC55" s="97"/>
      <c r="BD55" s="97"/>
      <c r="BE55" s="98"/>
      <c r="BF55" s="98"/>
      <c r="BG55" s="98"/>
      <c r="BH55" s="98"/>
      <c r="BI55" s="98"/>
      <c r="BJ55" s="98"/>
      <c r="BK55" s="98"/>
      <c r="BL55" s="86"/>
      <c r="BM55" s="86"/>
      <c r="BN55" s="86"/>
      <c r="BO55" s="86"/>
      <c r="BP55" s="86"/>
      <c r="BQ55" s="86"/>
      <c r="BR55" s="85"/>
      <c r="BS55" s="85"/>
    </row>
    <row r="56" spans="1:71" ht="18">
      <c r="A56" s="97"/>
      <c r="B56" s="97"/>
      <c r="C56" s="97"/>
      <c r="D56" s="97"/>
      <c r="E56" s="97"/>
      <c r="F56" s="97"/>
      <c r="G56" s="97"/>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4"/>
      <c r="AJ56" s="96"/>
      <c r="AK56" s="96"/>
      <c r="AL56" s="96"/>
      <c r="AM56" s="96"/>
      <c r="AN56" s="96"/>
      <c r="AO56" s="96"/>
      <c r="AP56" s="96"/>
      <c r="AQ56" s="97"/>
      <c r="AR56" s="97"/>
      <c r="AS56" s="97"/>
      <c r="AT56" s="97"/>
      <c r="AU56" s="97"/>
      <c r="AV56" s="97"/>
      <c r="AW56" s="97"/>
      <c r="AX56" s="97"/>
      <c r="AY56" s="97"/>
      <c r="AZ56" s="97"/>
      <c r="BA56" s="97"/>
      <c r="BB56" s="97"/>
      <c r="BC56" s="97"/>
      <c r="BD56" s="97"/>
      <c r="BE56" s="98"/>
      <c r="BF56" s="98"/>
      <c r="BG56" s="98"/>
      <c r="BH56" s="98"/>
      <c r="BI56" s="98"/>
      <c r="BJ56" s="98"/>
      <c r="BK56" s="98"/>
      <c r="BL56" s="86"/>
      <c r="BM56" s="86"/>
      <c r="BN56" s="86"/>
      <c r="BO56" s="86"/>
      <c r="BP56" s="86"/>
      <c r="BQ56" s="86"/>
      <c r="BR56" s="85"/>
      <c r="BS56" s="85"/>
    </row>
    <row r="57" spans="1:71" ht="18">
      <c r="A57" s="97"/>
      <c r="B57" s="97"/>
      <c r="C57" s="97"/>
      <c r="D57" s="97"/>
      <c r="E57" s="97"/>
      <c r="F57" s="97"/>
      <c r="G57" s="97"/>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4"/>
      <c r="AJ57" s="96"/>
      <c r="AK57" s="96"/>
      <c r="AL57" s="96"/>
      <c r="AM57" s="96"/>
      <c r="AN57" s="96"/>
      <c r="AO57" s="96"/>
      <c r="AP57" s="96"/>
      <c r="AQ57" s="97"/>
      <c r="AR57" s="97"/>
      <c r="AS57" s="97"/>
      <c r="AT57" s="97"/>
      <c r="AU57" s="97"/>
      <c r="AV57" s="97"/>
      <c r="AW57" s="97"/>
      <c r="AX57" s="97"/>
      <c r="AY57" s="97"/>
      <c r="AZ57" s="97"/>
      <c r="BA57" s="97"/>
      <c r="BB57" s="97"/>
      <c r="BC57" s="97"/>
      <c r="BD57" s="97"/>
      <c r="BE57" s="98"/>
      <c r="BF57" s="98"/>
      <c r="BG57" s="98"/>
      <c r="BH57" s="98"/>
      <c r="BI57" s="98"/>
      <c r="BJ57" s="98"/>
      <c r="BK57" s="98"/>
      <c r="BL57" s="86"/>
      <c r="BM57" s="86"/>
      <c r="BN57" s="86"/>
      <c r="BO57" s="86"/>
      <c r="BP57" s="86"/>
      <c r="BQ57" s="86"/>
      <c r="BR57" s="85"/>
      <c r="BS57" s="85"/>
    </row>
    <row r="58" spans="1:71" ht="18">
      <c r="A58" s="97"/>
      <c r="B58" s="97"/>
      <c r="C58" s="97"/>
      <c r="D58" s="97"/>
      <c r="E58" s="97"/>
      <c r="F58" s="97"/>
      <c r="G58" s="97"/>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4"/>
      <c r="AJ58" s="96"/>
      <c r="AK58" s="96"/>
      <c r="AL58" s="96"/>
      <c r="AM58" s="96"/>
      <c r="AN58" s="96"/>
      <c r="AO58" s="96"/>
      <c r="AP58" s="96"/>
      <c r="AQ58" s="97"/>
      <c r="AR58" s="97"/>
      <c r="AS58" s="97"/>
      <c r="AT58" s="97"/>
      <c r="AU58" s="97"/>
      <c r="AV58" s="97"/>
      <c r="AW58" s="97"/>
      <c r="AX58" s="97"/>
      <c r="AY58" s="97"/>
      <c r="AZ58" s="97"/>
      <c r="BA58" s="97"/>
      <c r="BB58" s="97"/>
      <c r="BC58" s="97"/>
      <c r="BD58" s="97"/>
      <c r="BE58" s="98"/>
      <c r="BF58" s="98"/>
      <c r="BG58" s="98"/>
      <c r="BH58" s="98"/>
      <c r="BI58" s="98"/>
      <c r="BJ58" s="98"/>
      <c r="BK58" s="98"/>
      <c r="BL58" s="86"/>
      <c r="BM58" s="86"/>
      <c r="BN58" s="86"/>
      <c r="BO58" s="86"/>
      <c r="BP58" s="86"/>
      <c r="BQ58" s="86"/>
      <c r="BR58" s="85"/>
      <c r="BS58" s="85"/>
    </row>
    <row r="59" spans="1:71" ht="18">
      <c r="A59" s="97"/>
      <c r="B59" s="97"/>
      <c r="C59" s="97"/>
      <c r="D59" s="97"/>
      <c r="E59" s="97"/>
      <c r="F59" s="97"/>
      <c r="G59" s="97"/>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4"/>
      <c r="AJ59" s="96"/>
      <c r="AK59" s="96"/>
      <c r="AL59" s="96"/>
      <c r="AM59" s="96"/>
      <c r="AN59" s="96"/>
      <c r="AO59" s="96"/>
      <c r="AP59" s="96"/>
      <c r="AQ59" s="97"/>
      <c r="AR59" s="97"/>
      <c r="AS59" s="97"/>
      <c r="AT59" s="97"/>
      <c r="AU59" s="97"/>
      <c r="AV59" s="97"/>
      <c r="AW59" s="97"/>
      <c r="AX59" s="97"/>
      <c r="AY59" s="97"/>
      <c r="AZ59" s="97"/>
      <c r="BA59" s="97"/>
      <c r="BB59" s="97"/>
      <c r="BC59" s="97"/>
      <c r="BD59" s="97"/>
      <c r="BE59" s="98"/>
      <c r="BF59" s="98"/>
      <c r="BG59" s="98"/>
      <c r="BH59" s="98"/>
      <c r="BI59" s="98"/>
      <c r="BJ59" s="98"/>
      <c r="BK59" s="98"/>
      <c r="BL59" s="86"/>
      <c r="BM59" s="86"/>
      <c r="BN59" s="86"/>
      <c r="BO59" s="86"/>
      <c r="BP59" s="86"/>
      <c r="BQ59" s="86"/>
      <c r="BR59" s="85"/>
      <c r="BS59" s="85"/>
    </row>
    <row r="60" spans="1:71" ht="18">
      <c r="A60" s="97"/>
      <c r="B60" s="97"/>
      <c r="C60" s="97"/>
      <c r="D60" s="97"/>
      <c r="E60" s="97"/>
      <c r="F60" s="97"/>
      <c r="G60" s="97"/>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4"/>
      <c r="AJ60" s="96"/>
      <c r="AK60" s="96"/>
      <c r="AL60" s="96"/>
      <c r="AM60" s="96"/>
      <c r="AN60" s="96"/>
      <c r="AO60" s="96"/>
      <c r="AP60" s="96"/>
      <c r="AQ60" s="97"/>
      <c r="AR60" s="97"/>
      <c r="AS60" s="97"/>
      <c r="AT60" s="97"/>
      <c r="AU60" s="97"/>
      <c r="AV60" s="97"/>
      <c r="AW60" s="97"/>
      <c r="AX60" s="97"/>
      <c r="AY60" s="97"/>
      <c r="AZ60" s="97"/>
      <c r="BA60" s="97"/>
      <c r="BB60" s="97"/>
      <c r="BC60" s="97"/>
      <c r="BD60" s="97"/>
      <c r="BE60" s="98"/>
      <c r="BF60" s="98"/>
      <c r="BG60" s="98"/>
      <c r="BH60" s="98"/>
      <c r="BI60" s="98"/>
      <c r="BJ60" s="98"/>
      <c r="BK60" s="98"/>
      <c r="BL60" s="86"/>
      <c r="BM60" s="86"/>
      <c r="BN60" s="86"/>
      <c r="BO60" s="86"/>
      <c r="BP60" s="86"/>
      <c r="BQ60" s="86"/>
      <c r="BR60" s="85"/>
      <c r="BS60" s="85"/>
    </row>
    <row r="61" spans="1:71" ht="18">
      <c r="A61" s="97"/>
      <c r="B61" s="97"/>
      <c r="C61" s="97"/>
      <c r="D61" s="97"/>
      <c r="E61" s="97"/>
      <c r="F61" s="97"/>
      <c r="G61" s="97"/>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4"/>
      <c r="AJ61" s="96"/>
      <c r="AK61" s="96"/>
      <c r="AL61" s="96"/>
      <c r="AM61" s="96"/>
      <c r="AN61" s="96"/>
      <c r="AO61" s="96"/>
      <c r="AP61" s="96"/>
      <c r="AQ61" s="97"/>
      <c r="AR61" s="97"/>
      <c r="AS61" s="97"/>
      <c r="AT61" s="97"/>
      <c r="AU61" s="97"/>
      <c r="AV61" s="97"/>
      <c r="AW61" s="97"/>
      <c r="AX61" s="97"/>
      <c r="AY61" s="97"/>
      <c r="AZ61" s="97"/>
      <c r="BA61" s="97"/>
      <c r="BB61" s="97"/>
      <c r="BC61" s="97"/>
      <c r="BD61" s="97"/>
      <c r="BE61" s="98"/>
      <c r="BF61" s="98"/>
      <c r="BG61" s="98"/>
      <c r="BH61" s="98"/>
      <c r="BI61" s="98"/>
      <c r="BJ61" s="98"/>
      <c r="BK61" s="98"/>
      <c r="BL61" s="86"/>
      <c r="BM61" s="86"/>
      <c r="BN61" s="86"/>
      <c r="BO61" s="86"/>
      <c r="BP61" s="86"/>
      <c r="BQ61" s="86"/>
      <c r="BR61" s="85"/>
      <c r="BS61" s="85"/>
    </row>
    <row r="62" spans="1:71" ht="18">
      <c r="A62" s="97"/>
      <c r="B62" s="97"/>
      <c r="C62" s="97"/>
      <c r="D62" s="97"/>
      <c r="E62" s="97"/>
      <c r="F62" s="97"/>
      <c r="G62" s="97"/>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4"/>
      <c r="AJ62" s="96"/>
      <c r="AK62" s="96"/>
      <c r="AL62" s="96"/>
      <c r="AM62" s="96"/>
      <c r="AN62" s="96"/>
      <c r="AO62" s="96"/>
      <c r="AP62" s="96"/>
      <c r="AQ62" s="97"/>
      <c r="AR62" s="97"/>
      <c r="AS62" s="97"/>
      <c r="AT62" s="97"/>
      <c r="AU62" s="97"/>
      <c r="AV62" s="97"/>
      <c r="AW62" s="97"/>
      <c r="AX62" s="97"/>
      <c r="AY62" s="97"/>
      <c r="AZ62" s="97"/>
      <c r="BA62" s="97"/>
      <c r="BB62" s="97"/>
      <c r="BC62" s="97"/>
      <c r="BD62" s="97"/>
      <c r="BE62" s="98"/>
      <c r="BF62" s="98"/>
      <c r="BG62" s="98"/>
      <c r="BH62" s="98"/>
      <c r="BI62" s="98"/>
      <c r="BJ62" s="98"/>
      <c r="BK62" s="98"/>
      <c r="BL62" s="86"/>
      <c r="BM62" s="86"/>
      <c r="BN62" s="86"/>
      <c r="BO62" s="86"/>
      <c r="BP62" s="86"/>
      <c r="BQ62" s="86"/>
      <c r="BR62" s="85"/>
      <c r="BS62" s="85"/>
    </row>
    <row r="63" spans="1:71" ht="18">
      <c r="A63" s="97"/>
      <c r="B63" s="97"/>
      <c r="C63" s="97"/>
      <c r="D63" s="97"/>
      <c r="E63" s="97"/>
      <c r="F63" s="97"/>
      <c r="G63" s="97"/>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4"/>
      <c r="AJ63" s="96"/>
      <c r="AK63" s="96"/>
      <c r="AL63" s="96"/>
      <c r="AM63" s="96"/>
      <c r="AN63" s="96"/>
      <c r="AO63" s="96"/>
      <c r="AP63" s="96"/>
      <c r="AQ63" s="97"/>
      <c r="AR63" s="97"/>
      <c r="AS63" s="97"/>
      <c r="AT63" s="97"/>
      <c r="AU63" s="97"/>
      <c r="AV63" s="97"/>
      <c r="AW63" s="97"/>
      <c r="AX63" s="97"/>
      <c r="AY63" s="97"/>
      <c r="AZ63" s="97"/>
      <c r="BA63" s="97"/>
      <c r="BB63" s="97"/>
      <c r="BC63" s="97"/>
      <c r="BD63" s="97"/>
      <c r="BE63" s="98"/>
      <c r="BF63" s="98"/>
      <c r="BG63" s="98"/>
      <c r="BH63" s="98"/>
      <c r="BI63" s="98"/>
      <c r="BJ63" s="98"/>
      <c r="BK63" s="98"/>
      <c r="BL63" s="86"/>
      <c r="BM63" s="86"/>
      <c r="BN63" s="86"/>
      <c r="BO63" s="86"/>
      <c r="BP63" s="86"/>
      <c r="BQ63" s="86"/>
      <c r="BR63" s="85"/>
      <c r="BS63" s="85"/>
    </row>
    <row r="64" spans="1:71" ht="18">
      <c r="A64" s="97"/>
      <c r="B64" s="97"/>
      <c r="C64" s="97"/>
      <c r="D64" s="97"/>
      <c r="E64" s="97"/>
      <c r="F64" s="97"/>
      <c r="G64" s="97"/>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4"/>
      <c r="AJ64" s="96"/>
      <c r="AK64" s="96"/>
      <c r="AL64" s="96"/>
      <c r="AM64" s="96"/>
      <c r="AN64" s="96"/>
      <c r="AO64" s="96"/>
      <c r="AP64" s="96"/>
      <c r="AQ64" s="97"/>
      <c r="AR64" s="97"/>
      <c r="AS64" s="97"/>
      <c r="AT64" s="97"/>
      <c r="AU64" s="97"/>
      <c r="AV64" s="97"/>
      <c r="AW64" s="97"/>
      <c r="AX64" s="97"/>
      <c r="AY64" s="97"/>
      <c r="AZ64" s="97"/>
      <c r="BA64" s="97"/>
      <c r="BB64" s="97"/>
      <c r="BC64" s="97"/>
      <c r="BD64" s="97"/>
      <c r="BE64" s="98"/>
      <c r="BF64" s="98"/>
      <c r="BG64" s="98"/>
      <c r="BH64" s="98"/>
      <c r="BI64" s="98"/>
      <c r="BJ64" s="98"/>
      <c r="BK64" s="98"/>
      <c r="BL64" s="86"/>
      <c r="BM64" s="86"/>
      <c r="BN64" s="86"/>
      <c r="BO64" s="86"/>
      <c r="BP64" s="86"/>
      <c r="BQ64" s="86"/>
      <c r="BR64" s="85"/>
      <c r="BS64" s="85"/>
    </row>
    <row r="65" spans="1:71" ht="18">
      <c r="A65" s="97"/>
      <c r="B65" s="97"/>
      <c r="C65" s="97"/>
      <c r="D65" s="97"/>
      <c r="E65" s="97"/>
      <c r="F65" s="97"/>
      <c r="G65" s="97"/>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4"/>
      <c r="AJ65" s="96"/>
      <c r="AK65" s="96"/>
      <c r="AL65" s="96"/>
      <c r="AM65" s="96"/>
      <c r="AN65" s="96"/>
      <c r="AO65" s="96"/>
      <c r="AP65" s="96"/>
      <c r="AQ65" s="97"/>
      <c r="AR65" s="97"/>
      <c r="AS65" s="97"/>
      <c r="AT65" s="97"/>
      <c r="AU65" s="97"/>
      <c r="AV65" s="97"/>
      <c r="AW65" s="97"/>
      <c r="AX65" s="97"/>
      <c r="AY65" s="97"/>
      <c r="AZ65" s="97"/>
      <c r="BA65" s="97"/>
      <c r="BB65" s="97"/>
      <c r="BC65" s="97"/>
      <c r="BD65" s="97"/>
      <c r="BE65" s="98"/>
      <c r="BF65" s="98"/>
      <c r="BG65" s="98"/>
      <c r="BH65" s="98"/>
      <c r="BI65" s="98"/>
      <c r="BJ65" s="98"/>
      <c r="BK65" s="98"/>
      <c r="BL65" s="86"/>
      <c r="BM65" s="86"/>
      <c r="BN65" s="86"/>
      <c r="BO65" s="86"/>
      <c r="BP65" s="86"/>
      <c r="BQ65" s="86"/>
      <c r="BR65" s="85"/>
      <c r="BS65" s="85"/>
    </row>
    <row r="66" spans="1:71" ht="18">
      <c r="A66" s="97"/>
      <c r="B66" s="97"/>
      <c r="C66" s="97"/>
      <c r="D66" s="97"/>
      <c r="E66" s="97"/>
      <c r="F66" s="97"/>
      <c r="G66" s="97"/>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4"/>
      <c r="AJ66" s="96"/>
      <c r="AK66" s="96"/>
      <c r="AL66" s="96"/>
      <c r="AM66" s="96"/>
      <c r="AN66" s="96"/>
      <c r="AO66" s="96"/>
      <c r="AP66" s="96"/>
      <c r="AQ66" s="97"/>
      <c r="AR66" s="97"/>
      <c r="AS66" s="97"/>
      <c r="AT66" s="97"/>
      <c r="AU66" s="97"/>
      <c r="AV66" s="97"/>
      <c r="AW66" s="97"/>
      <c r="AX66" s="97"/>
      <c r="AY66" s="97"/>
      <c r="AZ66" s="97"/>
      <c r="BA66" s="97"/>
      <c r="BB66" s="97"/>
      <c r="BC66" s="97"/>
      <c r="BD66" s="97"/>
      <c r="BE66" s="98"/>
      <c r="BF66" s="98"/>
      <c r="BG66" s="98"/>
      <c r="BH66" s="98"/>
      <c r="BI66" s="98"/>
      <c r="BJ66" s="98"/>
      <c r="BK66" s="98"/>
      <c r="BL66" s="86"/>
      <c r="BM66" s="86"/>
      <c r="BN66" s="86"/>
      <c r="BO66" s="86"/>
      <c r="BP66" s="86"/>
      <c r="BQ66" s="86"/>
      <c r="BR66" s="85"/>
      <c r="BS66" s="85"/>
    </row>
    <row r="67" spans="1:71" ht="18">
      <c r="A67" s="97"/>
      <c r="B67" s="97"/>
      <c r="C67" s="97"/>
      <c r="D67" s="97"/>
      <c r="E67" s="97"/>
      <c r="F67" s="97"/>
      <c r="G67" s="97"/>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4"/>
      <c r="AJ67" s="96"/>
      <c r="AK67" s="96"/>
      <c r="AL67" s="96"/>
      <c r="AM67" s="96"/>
      <c r="AN67" s="96"/>
      <c r="AO67" s="96"/>
      <c r="AP67" s="96"/>
      <c r="AQ67" s="97"/>
      <c r="AR67" s="97"/>
      <c r="AS67" s="97"/>
      <c r="AT67" s="97"/>
      <c r="AU67" s="97"/>
      <c r="AV67" s="97"/>
      <c r="AW67" s="97"/>
      <c r="AX67" s="97"/>
      <c r="AY67" s="97"/>
      <c r="AZ67" s="97"/>
      <c r="BA67" s="97"/>
      <c r="BB67" s="97"/>
      <c r="BC67" s="97"/>
      <c r="BD67" s="97"/>
      <c r="BE67" s="98"/>
      <c r="BF67" s="98"/>
      <c r="BG67" s="98"/>
      <c r="BH67" s="98"/>
      <c r="BI67" s="98"/>
      <c r="BJ67" s="98"/>
      <c r="BK67" s="98"/>
      <c r="BL67" s="86"/>
      <c r="BM67" s="86"/>
      <c r="BN67" s="86"/>
      <c r="BO67" s="86"/>
      <c r="BP67" s="86"/>
      <c r="BQ67" s="86"/>
      <c r="BR67" s="85"/>
      <c r="BS67" s="85"/>
    </row>
    <row r="68" spans="1:71" ht="18">
      <c r="A68" s="97"/>
      <c r="B68" s="97"/>
      <c r="C68" s="97"/>
      <c r="D68" s="97"/>
      <c r="E68" s="97"/>
      <c r="F68" s="97"/>
      <c r="G68" s="97"/>
      <c r="H68" s="96"/>
      <c r="I68" s="96"/>
      <c r="J68" s="96"/>
      <c r="K68" s="96"/>
      <c r="L68" s="96"/>
      <c r="M68" s="96"/>
      <c r="N68" s="96"/>
      <c r="O68" s="96"/>
      <c r="P68" s="96"/>
      <c r="Q68" s="96"/>
      <c r="R68" s="96"/>
      <c r="S68" s="96"/>
      <c r="T68" s="96"/>
      <c r="U68" s="96"/>
      <c r="V68" s="96"/>
      <c r="W68" s="96"/>
      <c r="X68" s="96"/>
      <c r="Y68" s="96"/>
      <c r="Z68" s="96"/>
      <c r="AA68" s="96"/>
      <c r="AB68" s="96"/>
      <c r="AC68" s="96"/>
      <c r="AD68" s="96"/>
      <c r="AE68" s="96"/>
      <c r="AF68" s="96"/>
      <c r="AG68" s="96"/>
      <c r="AH68" s="96"/>
      <c r="AI68" s="94"/>
      <c r="AJ68" s="96"/>
      <c r="AK68" s="96"/>
      <c r="AL68" s="96"/>
      <c r="AM68" s="96"/>
      <c r="AN68" s="96"/>
      <c r="AO68" s="96"/>
      <c r="AP68" s="96"/>
      <c r="AQ68" s="97"/>
      <c r="AR68" s="97"/>
      <c r="AS68" s="97"/>
      <c r="AT68" s="97"/>
      <c r="AU68" s="97"/>
      <c r="AV68" s="97"/>
      <c r="AW68" s="97"/>
      <c r="AX68" s="97"/>
      <c r="AY68" s="97"/>
      <c r="AZ68" s="97"/>
      <c r="BA68" s="97"/>
      <c r="BB68" s="97"/>
      <c r="BC68" s="97"/>
      <c r="BD68" s="97"/>
      <c r="BE68" s="98"/>
      <c r="BF68" s="98"/>
      <c r="BG68" s="98"/>
      <c r="BH68" s="98"/>
      <c r="BI68" s="98"/>
      <c r="BJ68" s="98"/>
      <c r="BK68" s="98"/>
      <c r="BL68" s="86"/>
      <c r="BM68" s="86"/>
      <c r="BN68" s="86"/>
      <c r="BO68" s="86"/>
      <c r="BP68" s="86"/>
      <c r="BQ68" s="86"/>
      <c r="BR68" s="85"/>
      <c r="BS68" s="85"/>
    </row>
    <row r="69" spans="1:71" ht="18">
      <c r="A69" s="97"/>
      <c r="B69" s="97"/>
      <c r="C69" s="97"/>
      <c r="D69" s="97"/>
      <c r="E69" s="97"/>
      <c r="F69" s="97"/>
      <c r="G69" s="97"/>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4"/>
      <c r="AJ69" s="96"/>
      <c r="AK69" s="96"/>
      <c r="AL69" s="96"/>
      <c r="AM69" s="96"/>
      <c r="AN69" s="96"/>
      <c r="AO69" s="96"/>
      <c r="AP69" s="96"/>
      <c r="AQ69" s="97"/>
      <c r="AR69" s="97"/>
      <c r="AS69" s="97"/>
      <c r="AT69" s="97"/>
      <c r="AU69" s="97"/>
      <c r="AV69" s="97"/>
      <c r="AW69" s="97"/>
      <c r="AX69" s="97"/>
      <c r="AY69" s="97"/>
      <c r="AZ69" s="97"/>
      <c r="BA69" s="97"/>
      <c r="BB69" s="97"/>
      <c r="BC69" s="97"/>
      <c r="BD69" s="97"/>
      <c r="BE69" s="98"/>
      <c r="BF69" s="98"/>
      <c r="BG69" s="98"/>
      <c r="BH69" s="98"/>
      <c r="BI69" s="98"/>
      <c r="BJ69" s="98"/>
      <c r="BK69" s="98"/>
      <c r="BL69" s="86"/>
      <c r="BM69" s="86"/>
      <c r="BN69" s="86"/>
      <c r="BO69" s="86"/>
      <c r="BP69" s="86"/>
      <c r="BQ69" s="86"/>
      <c r="BR69" s="85"/>
      <c r="BS69" s="85"/>
    </row>
    <row r="70" spans="1:71" ht="18">
      <c r="A70" s="97"/>
      <c r="B70" s="97"/>
      <c r="C70" s="97"/>
      <c r="D70" s="97"/>
      <c r="E70" s="97"/>
      <c r="F70" s="97"/>
      <c r="G70" s="97"/>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4"/>
      <c r="AJ70" s="96"/>
      <c r="AK70" s="96"/>
      <c r="AL70" s="96"/>
      <c r="AM70" s="96"/>
      <c r="AN70" s="96"/>
      <c r="AO70" s="96"/>
      <c r="AP70" s="96"/>
      <c r="AQ70" s="97"/>
      <c r="AR70" s="97"/>
      <c r="AS70" s="97"/>
      <c r="AT70" s="97"/>
      <c r="AU70" s="97"/>
      <c r="AV70" s="97"/>
      <c r="AW70" s="97"/>
      <c r="AX70" s="97"/>
      <c r="AY70" s="97"/>
      <c r="AZ70" s="97"/>
      <c r="BA70" s="97"/>
      <c r="BB70" s="97"/>
      <c r="BC70" s="97"/>
      <c r="BD70" s="97"/>
      <c r="BE70" s="98"/>
      <c r="BF70" s="98"/>
      <c r="BG70" s="98"/>
      <c r="BH70" s="98"/>
      <c r="BI70" s="98"/>
      <c r="BJ70" s="98"/>
      <c r="BK70" s="98"/>
      <c r="BL70" s="86"/>
      <c r="BM70" s="86"/>
      <c r="BN70" s="86"/>
      <c r="BO70" s="86"/>
      <c r="BP70" s="86"/>
      <c r="BQ70" s="86"/>
      <c r="BR70" s="85"/>
      <c r="BS70" s="85"/>
    </row>
    <row r="71" spans="1:71" ht="18">
      <c r="A71" s="97"/>
      <c r="B71" s="97"/>
      <c r="C71" s="97"/>
      <c r="D71" s="97"/>
      <c r="E71" s="97"/>
      <c r="F71" s="97"/>
      <c r="G71" s="97"/>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c r="AH71" s="96"/>
      <c r="AI71" s="94"/>
      <c r="AJ71" s="96"/>
      <c r="AK71" s="96"/>
      <c r="AL71" s="96"/>
      <c r="AM71" s="96"/>
      <c r="AN71" s="96"/>
      <c r="AO71" s="96"/>
      <c r="AP71" s="96"/>
      <c r="AQ71" s="97"/>
      <c r="AR71" s="97"/>
      <c r="AS71" s="97"/>
      <c r="AT71" s="97"/>
      <c r="AU71" s="97"/>
      <c r="AV71" s="97"/>
      <c r="AW71" s="97"/>
      <c r="AX71" s="97"/>
      <c r="AY71" s="97"/>
      <c r="AZ71" s="97"/>
      <c r="BA71" s="97"/>
      <c r="BB71" s="97"/>
      <c r="BC71" s="97"/>
      <c r="BD71" s="97"/>
      <c r="BE71" s="98"/>
      <c r="BF71" s="98"/>
      <c r="BG71" s="98"/>
      <c r="BH71" s="98"/>
      <c r="BI71" s="98"/>
      <c r="BJ71" s="98"/>
      <c r="BK71" s="98"/>
      <c r="BL71" s="86"/>
      <c r="BM71" s="86"/>
      <c r="BN71" s="86"/>
      <c r="BO71" s="86"/>
      <c r="BP71" s="86"/>
      <c r="BQ71" s="86"/>
      <c r="BR71" s="85"/>
      <c r="BS71" s="85"/>
    </row>
    <row r="72" spans="1:71" ht="18">
      <c r="A72" s="97"/>
      <c r="B72" s="97"/>
      <c r="C72" s="97"/>
      <c r="D72" s="97"/>
      <c r="E72" s="97"/>
      <c r="F72" s="97"/>
      <c r="G72" s="97"/>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4"/>
      <c r="AJ72" s="96"/>
      <c r="AK72" s="96"/>
      <c r="AL72" s="96"/>
      <c r="AM72" s="96"/>
      <c r="AN72" s="96"/>
      <c r="AO72" s="96"/>
      <c r="AP72" s="96"/>
      <c r="AQ72" s="97"/>
      <c r="AR72" s="97"/>
      <c r="AS72" s="97"/>
      <c r="AT72" s="97"/>
      <c r="AU72" s="97"/>
      <c r="AV72" s="97"/>
      <c r="AW72" s="97"/>
      <c r="AX72" s="97"/>
      <c r="AY72" s="97"/>
      <c r="AZ72" s="97"/>
      <c r="BA72" s="97"/>
      <c r="BB72" s="97"/>
      <c r="BC72" s="97"/>
      <c r="BD72" s="97"/>
      <c r="BE72" s="98"/>
      <c r="BF72" s="98"/>
      <c r="BG72" s="98"/>
      <c r="BH72" s="98"/>
      <c r="BI72" s="98"/>
      <c r="BJ72" s="98"/>
      <c r="BK72" s="98"/>
      <c r="BL72" s="86"/>
      <c r="BM72" s="86"/>
      <c r="BN72" s="86"/>
      <c r="BO72" s="86"/>
      <c r="BP72" s="86"/>
      <c r="BQ72" s="86"/>
      <c r="BR72" s="85"/>
      <c r="BS72" s="85"/>
    </row>
    <row r="73" spans="1:71" ht="18">
      <c r="A73" s="97"/>
      <c r="B73" s="97"/>
      <c r="C73" s="97"/>
      <c r="D73" s="97"/>
      <c r="E73" s="97"/>
      <c r="F73" s="97"/>
      <c r="G73" s="97"/>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c r="AH73" s="96"/>
      <c r="AI73" s="94"/>
      <c r="AJ73" s="96"/>
      <c r="AK73" s="96"/>
      <c r="AL73" s="96"/>
      <c r="AM73" s="96"/>
      <c r="AN73" s="96"/>
      <c r="AO73" s="96"/>
      <c r="AP73" s="96"/>
      <c r="AQ73" s="97"/>
      <c r="AR73" s="97"/>
      <c r="AS73" s="97"/>
      <c r="AT73" s="97"/>
      <c r="AU73" s="97"/>
      <c r="AV73" s="97"/>
      <c r="AW73" s="97"/>
      <c r="AX73" s="97"/>
      <c r="AY73" s="97"/>
      <c r="AZ73" s="97"/>
      <c r="BA73" s="97"/>
      <c r="BB73" s="97"/>
      <c r="BC73" s="97"/>
      <c r="BD73" s="97"/>
      <c r="BE73" s="98"/>
      <c r="BF73" s="98"/>
      <c r="BG73" s="98"/>
      <c r="BH73" s="98"/>
      <c r="BI73" s="98"/>
      <c r="BJ73" s="98"/>
      <c r="BK73" s="98"/>
      <c r="BL73" s="86"/>
      <c r="BM73" s="86"/>
      <c r="BN73" s="86"/>
      <c r="BO73" s="86"/>
      <c r="BP73" s="86"/>
      <c r="BQ73" s="86"/>
      <c r="BR73" s="85"/>
      <c r="BS73" s="85"/>
    </row>
    <row r="74" spans="1:71" ht="18">
      <c r="A74" s="97"/>
      <c r="B74" s="97"/>
      <c r="C74" s="97"/>
      <c r="D74" s="97"/>
      <c r="E74" s="97"/>
      <c r="F74" s="97"/>
      <c r="G74" s="97"/>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c r="AH74" s="96"/>
      <c r="AI74" s="94"/>
      <c r="AJ74" s="96"/>
      <c r="AK74" s="96"/>
      <c r="AL74" s="96"/>
      <c r="AM74" s="96"/>
      <c r="AN74" s="96"/>
      <c r="AO74" s="96"/>
      <c r="AP74" s="96"/>
      <c r="AQ74" s="97"/>
      <c r="AR74" s="97"/>
      <c r="AS74" s="97"/>
      <c r="AT74" s="97"/>
      <c r="AU74" s="97"/>
      <c r="AV74" s="97"/>
      <c r="AW74" s="97"/>
      <c r="AX74" s="97"/>
      <c r="AY74" s="97"/>
      <c r="AZ74" s="97"/>
      <c r="BA74" s="97"/>
      <c r="BB74" s="97"/>
      <c r="BC74" s="97"/>
      <c r="BD74" s="97"/>
      <c r="BE74" s="98"/>
      <c r="BF74" s="98"/>
      <c r="BG74" s="98"/>
      <c r="BH74" s="98"/>
      <c r="BI74" s="98"/>
      <c r="BJ74" s="98"/>
      <c r="BK74" s="98"/>
      <c r="BL74" s="86"/>
      <c r="BM74" s="86"/>
      <c r="BN74" s="86"/>
      <c r="BO74" s="86"/>
      <c r="BP74" s="86"/>
      <c r="BQ74" s="86"/>
      <c r="BR74" s="85"/>
      <c r="BS74" s="85"/>
    </row>
    <row r="75" spans="1:71" ht="18">
      <c r="A75" s="97"/>
      <c r="B75" s="97"/>
      <c r="C75" s="97"/>
      <c r="D75" s="97"/>
      <c r="E75" s="97"/>
      <c r="F75" s="97"/>
      <c r="G75" s="97"/>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4"/>
      <c r="AJ75" s="96"/>
      <c r="AK75" s="96"/>
      <c r="AL75" s="96"/>
      <c r="AM75" s="96"/>
      <c r="AN75" s="96"/>
      <c r="AO75" s="96"/>
      <c r="AP75" s="96"/>
      <c r="AQ75" s="97"/>
      <c r="AR75" s="97"/>
      <c r="AS75" s="97"/>
      <c r="AT75" s="97"/>
      <c r="AU75" s="97"/>
      <c r="AV75" s="97"/>
      <c r="AW75" s="97"/>
      <c r="AX75" s="97"/>
      <c r="AY75" s="97"/>
      <c r="AZ75" s="97"/>
      <c r="BA75" s="97"/>
      <c r="BB75" s="97"/>
      <c r="BC75" s="97"/>
      <c r="BD75" s="97"/>
      <c r="BE75" s="98"/>
      <c r="BF75" s="98"/>
      <c r="BG75" s="98"/>
      <c r="BH75" s="98"/>
      <c r="BI75" s="98"/>
      <c r="BJ75" s="98"/>
      <c r="BK75" s="98"/>
      <c r="BL75" s="86"/>
      <c r="BM75" s="86"/>
      <c r="BN75" s="86"/>
      <c r="BO75" s="86"/>
      <c r="BP75" s="86"/>
      <c r="BQ75" s="86"/>
      <c r="BR75" s="85"/>
      <c r="BS75" s="85"/>
    </row>
    <row r="76" spans="1:71" ht="18">
      <c r="A76" s="97"/>
      <c r="B76" s="97"/>
      <c r="C76" s="97"/>
      <c r="D76" s="97"/>
      <c r="E76" s="97"/>
      <c r="F76" s="97"/>
      <c r="G76" s="97"/>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c r="AH76" s="96"/>
      <c r="AI76" s="94"/>
      <c r="AJ76" s="96"/>
      <c r="AK76" s="96"/>
      <c r="AL76" s="96"/>
      <c r="AM76" s="96"/>
      <c r="AN76" s="96"/>
      <c r="AO76" s="96"/>
      <c r="AP76" s="96"/>
      <c r="AQ76" s="97"/>
      <c r="AR76" s="97"/>
      <c r="AS76" s="97"/>
      <c r="AT76" s="97"/>
      <c r="AU76" s="97"/>
      <c r="AV76" s="97"/>
      <c r="AW76" s="97"/>
      <c r="AX76" s="97"/>
      <c r="AY76" s="97"/>
      <c r="AZ76" s="97"/>
      <c r="BA76" s="97"/>
      <c r="BB76" s="97"/>
      <c r="BC76" s="97"/>
      <c r="BD76" s="97"/>
      <c r="BE76" s="98"/>
      <c r="BF76" s="98"/>
      <c r="BG76" s="98"/>
      <c r="BH76" s="98"/>
      <c r="BI76" s="98"/>
      <c r="BJ76" s="98"/>
      <c r="BK76" s="98"/>
      <c r="BL76" s="86"/>
      <c r="BM76" s="86"/>
      <c r="BN76" s="86"/>
      <c r="BO76" s="86"/>
      <c r="BP76" s="86"/>
      <c r="BQ76" s="86"/>
      <c r="BR76" s="85"/>
      <c r="BS76" s="85"/>
    </row>
    <row r="77" spans="1:71" ht="18">
      <c r="A77" s="97"/>
      <c r="B77" s="97"/>
      <c r="C77" s="97"/>
      <c r="D77" s="97"/>
      <c r="E77" s="97"/>
      <c r="F77" s="97"/>
      <c r="G77" s="97"/>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4"/>
      <c r="AJ77" s="96"/>
      <c r="AK77" s="96"/>
      <c r="AL77" s="96"/>
      <c r="AM77" s="96"/>
      <c r="AN77" s="96"/>
      <c r="AO77" s="96"/>
      <c r="AP77" s="96"/>
      <c r="AQ77" s="97"/>
      <c r="AR77" s="97"/>
      <c r="AS77" s="97"/>
      <c r="AT77" s="97"/>
      <c r="AU77" s="97"/>
      <c r="AV77" s="97"/>
      <c r="AW77" s="97"/>
      <c r="AX77" s="97"/>
      <c r="AY77" s="97"/>
      <c r="AZ77" s="97"/>
      <c r="BA77" s="97"/>
      <c r="BB77" s="97"/>
      <c r="BC77" s="97"/>
      <c r="BD77" s="97"/>
      <c r="BE77" s="98"/>
      <c r="BF77" s="98"/>
      <c r="BG77" s="98"/>
      <c r="BH77" s="98"/>
      <c r="BI77" s="98"/>
      <c r="BJ77" s="98"/>
      <c r="BK77" s="98"/>
      <c r="BL77" s="86"/>
      <c r="BM77" s="86"/>
      <c r="BN77" s="86"/>
      <c r="BO77" s="86"/>
      <c r="BP77" s="86"/>
      <c r="BQ77" s="86"/>
      <c r="BR77" s="85"/>
      <c r="BS77" s="85"/>
    </row>
    <row r="78" spans="1:71" ht="18">
      <c r="A78" s="97"/>
      <c r="B78" s="97"/>
      <c r="C78" s="97"/>
      <c r="D78" s="97"/>
      <c r="E78" s="97"/>
      <c r="F78" s="97"/>
      <c r="G78" s="97"/>
      <c r="H78" s="96"/>
      <c r="I78" s="96"/>
      <c r="J78" s="96"/>
      <c r="K78" s="96"/>
      <c r="L78" s="96"/>
      <c r="M78" s="96"/>
      <c r="N78" s="96"/>
      <c r="O78" s="96"/>
      <c r="P78" s="96"/>
      <c r="Q78" s="96"/>
      <c r="R78" s="96"/>
      <c r="S78" s="96"/>
      <c r="T78" s="96"/>
      <c r="U78" s="96"/>
      <c r="V78" s="96"/>
      <c r="W78" s="96"/>
      <c r="X78" s="96"/>
      <c r="Y78" s="96"/>
      <c r="Z78" s="96"/>
      <c r="AA78" s="96"/>
      <c r="AB78" s="96"/>
      <c r="AC78" s="96"/>
      <c r="AD78" s="96"/>
      <c r="AE78" s="96"/>
      <c r="AF78" s="96"/>
      <c r="AG78" s="96"/>
      <c r="AH78" s="96"/>
      <c r="AI78" s="94"/>
      <c r="AJ78" s="96"/>
      <c r="AK78" s="96"/>
      <c r="AL78" s="96"/>
      <c r="AM78" s="96"/>
      <c r="AN78" s="96"/>
      <c r="AO78" s="96"/>
      <c r="AP78" s="96"/>
      <c r="AQ78" s="97"/>
      <c r="AR78" s="97"/>
      <c r="AS78" s="97"/>
      <c r="AT78" s="97"/>
      <c r="AU78" s="97"/>
      <c r="AV78" s="97"/>
      <c r="AW78" s="97"/>
      <c r="AX78" s="97"/>
      <c r="AY78" s="97"/>
      <c r="AZ78" s="97"/>
      <c r="BA78" s="97"/>
      <c r="BB78" s="97"/>
      <c r="BC78" s="97"/>
      <c r="BD78" s="97"/>
      <c r="BE78" s="98"/>
      <c r="BF78" s="98"/>
      <c r="BG78" s="98"/>
      <c r="BH78" s="98"/>
      <c r="BI78" s="98"/>
      <c r="BJ78" s="98"/>
      <c r="BK78" s="98"/>
      <c r="BL78" s="86"/>
      <c r="BM78" s="86"/>
      <c r="BN78" s="86"/>
      <c r="BO78" s="86"/>
      <c r="BP78" s="86"/>
      <c r="BQ78" s="86"/>
      <c r="BR78" s="85"/>
      <c r="BS78" s="85"/>
    </row>
    <row r="79" spans="1:71" ht="18">
      <c r="A79" s="85"/>
      <c r="B79" s="85"/>
      <c r="C79" s="85"/>
      <c r="D79" s="85"/>
      <c r="E79" s="85"/>
      <c r="F79" s="85"/>
      <c r="G79" s="85"/>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3"/>
      <c r="AJ79" s="84"/>
      <c r="AK79" s="84"/>
      <c r="AL79" s="84"/>
      <c r="AM79" s="84"/>
      <c r="AN79" s="84"/>
      <c r="AO79" s="84"/>
      <c r="AP79" s="84"/>
      <c r="AQ79" s="85"/>
      <c r="AR79" s="85"/>
      <c r="AS79" s="85"/>
      <c r="AT79" s="85"/>
      <c r="AU79" s="85"/>
      <c r="AV79" s="85"/>
      <c r="AW79" s="85"/>
      <c r="AX79" s="85"/>
      <c r="AY79" s="85"/>
      <c r="AZ79" s="85"/>
      <c r="BA79" s="85"/>
      <c r="BB79" s="85"/>
      <c r="BC79" s="85"/>
      <c r="BD79" s="85"/>
      <c r="BE79" s="86"/>
      <c r="BF79" s="86"/>
      <c r="BG79" s="86"/>
      <c r="BH79" s="86"/>
      <c r="BI79" s="86"/>
      <c r="BJ79" s="86"/>
      <c r="BK79" s="86"/>
      <c r="BL79" s="86"/>
      <c r="BM79" s="86"/>
      <c r="BN79" s="86"/>
      <c r="BO79" s="86"/>
      <c r="BP79" s="86"/>
      <c r="BQ79" s="86"/>
      <c r="BR79" s="85"/>
      <c r="BS79" s="85"/>
    </row>
    <row r="80" spans="1:71" ht="18">
      <c r="A80" s="85"/>
      <c r="B80" s="85"/>
      <c r="C80" s="85"/>
      <c r="D80" s="85"/>
      <c r="E80" s="85"/>
      <c r="F80" s="85"/>
      <c r="G80" s="85"/>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3"/>
      <c r="AJ80" s="84"/>
      <c r="AK80" s="84"/>
      <c r="AL80" s="84"/>
      <c r="AM80" s="84"/>
      <c r="AN80" s="84"/>
      <c r="AO80" s="84"/>
      <c r="AP80" s="84"/>
      <c r="AQ80" s="85"/>
      <c r="AR80" s="85"/>
      <c r="AS80" s="85"/>
      <c r="AT80" s="85"/>
      <c r="AU80" s="85"/>
      <c r="AV80" s="85"/>
      <c r="AW80" s="85"/>
      <c r="AX80" s="85"/>
      <c r="AY80" s="85"/>
      <c r="AZ80" s="85"/>
      <c r="BA80" s="85"/>
      <c r="BB80" s="85"/>
      <c r="BC80" s="85"/>
      <c r="BD80" s="85"/>
      <c r="BE80" s="86"/>
      <c r="BF80" s="86"/>
      <c r="BG80" s="86"/>
      <c r="BH80" s="86"/>
      <c r="BI80" s="86"/>
      <c r="BJ80" s="86"/>
      <c r="BK80" s="86"/>
      <c r="BL80" s="86"/>
      <c r="BM80" s="86"/>
      <c r="BN80" s="86"/>
      <c r="BO80" s="86"/>
      <c r="BP80" s="86"/>
      <c r="BQ80" s="86"/>
      <c r="BR80" s="85"/>
      <c r="BS80" s="85"/>
    </row>
    <row r="81" spans="1:71" ht="18">
      <c r="A81" s="85"/>
      <c r="B81" s="85"/>
      <c r="C81" s="85"/>
      <c r="D81" s="85"/>
      <c r="E81" s="85"/>
      <c r="F81" s="85"/>
      <c r="G81" s="8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3"/>
      <c r="AJ81" s="84"/>
      <c r="AK81" s="84"/>
      <c r="AL81" s="84"/>
      <c r="AM81" s="84"/>
      <c r="AN81" s="84"/>
      <c r="AO81" s="84"/>
      <c r="AP81" s="84"/>
      <c r="AQ81" s="85"/>
      <c r="AR81" s="85"/>
      <c r="AS81" s="85"/>
      <c r="AT81" s="85"/>
      <c r="AU81" s="85"/>
      <c r="AV81" s="85"/>
      <c r="AW81" s="85"/>
      <c r="AX81" s="85"/>
      <c r="AY81" s="85"/>
      <c r="AZ81" s="85"/>
      <c r="BA81" s="85"/>
      <c r="BB81" s="85"/>
      <c r="BC81" s="85"/>
      <c r="BD81" s="85"/>
      <c r="BE81" s="86"/>
      <c r="BF81" s="86"/>
      <c r="BG81" s="86"/>
      <c r="BH81" s="86"/>
      <c r="BI81" s="86"/>
      <c r="BJ81" s="86"/>
      <c r="BK81" s="86"/>
      <c r="BL81" s="86"/>
      <c r="BM81" s="86"/>
      <c r="BN81" s="86"/>
      <c r="BO81" s="86"/>
      <c r="BP81" s="86"/>
      <c r="BQ81" s="86"/>
      <c r="BR81" s="85"/>
      <c r="BS81" s="85"/>
    </row>
    <row r="82" spans="57:69" ht="12.75">
      <c r="BE82" s="32"/>
      <c r="BF82" s="32"/>
      <c r="BG82" s="32"/>
      <c r="BH82" s="32"/>
      <c r="BI82" s="32"/>
      <c r="BJ82" s="32"/>
      <c r="BK82" s="32"/>
      <c r="BL82" s="32"/>
      <c r="BM82" s="32"/>
      <c r="BN82" s="32"/>
      <c r="BO82" s="32"/>
      <c r="BP82" s="32"/>
      <c r="BQ82" s="32"/>
    </row>
    <row r="83" spans="57:69" ht="12.75">
      <c r="BE83" s="32"/>
      <c r="BF83" s="32"/>
      <c r="BG83" s="32"/>
      <c r="BH83" s="32"/>
      <c r="BI83" s="32"/>
      <c r="BJ83" s="32"/>
      <c r="BK83" s="32"/>
      <c r="BL83" s="32"/>
      <c r="BM83" s="32"/>
      <c r="BN83" s="32"/>
      <c r="BO83" s="32"/>
      <c r="BP83" s="32"/>
      <c r="BQ83" s="32"/>
    </row>
    <row r="84" spans="57:69" ht="12.75">
      <c r="BE84" s="32"/>
      <c r="BF84" s="32"/>
      <c r="BG84" s="32"/>
      <c r="BH84" s="32"/>
      <c r="BI84" s="32"/>
      <c r="BJ84" s="32"/>
      <c r="BK84" s="32"/>
      <c r="BL84" s="32"/>
      <c r="BM84" s="32"/>
      <c r="BN84" s="32"/>
      <c r="BO84" s="32"/>
      <c r="BP84" s="32"/>
      <c r="BQ84" s="32"/>
    </row>
    <row r="85" spans="57:69" ht="12.75">
      <c r="BE85" s="32"/>
      <c r="BF85" s="32"/>
      <c r="BG85" s="32"/>
      <c r="BH85" s="32"/>
      <c r="BI85" s="32"/>
      <c r="BJ85" s="32"/>
      <c r="BK85" s="32"/>
      <c r="BL85" s="32"/>
      <c r="BM85" s="32"/>
      <c r="BN85" s="32"/>
      <c r="BO85" s="32"/>
      <c r="BP85" s="32"/>
      <c r="BQ85" s="32"/>
    </row>
    <row r="86" spans="57:69" ht="12.75">
      <c r="BE86" s="32"/>
      <c r="BF86" s="32"/>
      <c r="BG86" s="32"/>
      <c r="BH86" s="32"/>
      <c r="BI86" s="32"/>
      <c r="BJ86" s="32"/>
      <c r="BK86" s="32"/>
      <c r="BL86" s="32"/>
      <c r="BM86" s="32"/>
      <c r="BN86" s="32"/>
      <c r="BO86" s="32"/>
      <c r="BP86" s="32"/>
      <c r="BQ86" s="32"/>
    </row>
    <row r="87" spans="57:69" ht="12.75">
      <c r="BE87" s="32"/>
      <c r="BF87" s="32"/>
      <c r="BG87" s="32"/>
      <c r="BH87" s="32"/>
      <c r="BI87" s="32"/>
      <c r="BJ87" s="32"/>
      <c r="BK87" s="32"/>
      <c r="BL87" s="32"/>
      <c r="BM87" s="32"/>
      <c r="BN87" s="32"/>
      <c r="BO87" s="32"/>
      <c r="BP87" s="32"/>
      <c r="BQ87" s="32"/>
    </row>
    <row r="88" spans="57:69" ht="12.75">
      <c r="BE88" s="32"/>
      <c r="BF88" s="32"/>
      <c r="BG88" s="32"/>
      <c r="BH88" s="32"/>
      <c r="BI88" s="32"/>
      <c r="BJ88" s="32"/>
      <c r="BK88" s="32"/>
      <c r="BL88" s="32"/>
      <c r="BM88" s="32"/>
      <c r="BN88" s="32"/>
      <c r="BO88" s="32"/>
      <c r="BP88" s="32"/>
      <c r="BQ88" s="32"/>
    </row>
    <row r="89" spans="57:69" ht="12.75">
      <c r="BE89" s="32"/>
      <c r="BF89" s="32"/>
      <c r="BG89" s="32"/>
      <c r="BH89" s="32"/>
      <c r="BI89" s="32"/>
      <c r="BJ89" s="32"/>
      <c r="BK89" s="32"/>
      <c r="BL89" s="32"/>
      <c r="BM89" s="32"/>
      <c r="BN89" s="32"/>
      <c r="BO89" s="32"/>
      <c r="BP89" s="32"/>
      <c r="BQ89" s="32"/>
    </row>
    <row r="90" spans="57:69" ht="12.75">
      <c r="BE90" s="32"/>
      <c r="BF90" s="32"/>
      <c r="BG90" s="32"/>
      <c r="BH90" s="32"/>
      <c r="BI90" s="32"/>
      <c r="BJ90" s="32"/>
      <c r="BK90" s="32"/>
      <c r="BL90" s="32"/>
      <c r="BM90" s="32"/>
      <c r="BN90" s="32"/>
      <c r="BO90" s="32"/>
      <c r="BP90" s="32"/>
      <c r="BQ90" s="32"/>
    </row>
    <row r="91" spans="57:69" ht="12.75">
      <c r="BE91" s="32"/>
      <c r="BF91" s="32"/>
      <c r="BG91" s="32"/>
      <c r="BH91" s="32"/>
      <c r="BI91" s="32"/>
      <c r="BJ91" s="32"/>
      <c r="BK91" s="32"/>
      <c r="BL91" s="32"/>
      <c r="BM91" s="32"/>
      <c r="BN91" s="32"/>
      <c r="BO91" s="32"/>
      <c r="BP91" s="32"/>
      <c r="BQ91" s="32"/>
    </row>
    <row r="92" spans="57:69" ht="12.75">
      <c r="BE92" s="32"/>
      <c r="BF92" s="32"/>
      <c r="BG92" s="32"/>
      <c r="BH92" s="32"/>
      <c r="BI92" s="32"/>
      <c r="BJ92" s="32"/>
      <c r="BK92" s="32"/>
      <c r="BL92" s="32"/>
      <c r="BM92" s="32"/>
      <c r="BN92" s="32"/>
      <c r="BO92" s="32"/>
      <c r="BP92" s="32"/>
      <c r="BQ92" s="32"/>
    </row>
    <row r="93" spans="57:69" ht="12.75">
      <c r="BE93" s="32"/>
      <c r="BF93" s="32"/>
      <c r="BG93" s="32"/>
      <c r="BH93" s="32"/>
      <c r="BI93" s="32"/>
      <c r="BJ93" s="32"/>
      <c r="BK93" s="32"/>
      <c r="BL93" s="32"/>
      <c r="BM93" s="32"/>
      <c r="BN93" s="32"/>
      <c r="BO93" s="32"/>
      <c r="BP93" s="32"/>
      <c r="BQ93" s="32"/>
    </row>
    <row r="94" spans="57:69" ht="12.75">
      <c r="BE94" s="32"/>
      <c r="BF94" s="32"/>
      <c r="BG94" s="32"/>
      <c r="BH94" s="32"/>
      <c r="BI94" s="32"/>
      <c r="BJ94" s="32"/>
      <c r="BK94" s="32"/>
      <c r="BL94" s="32"/>
      <c r="BM94" s="32"/>
      <c r="BN94" s="32"/>
      <c r="BO94" s="32"/>
      <c r="BP94" s="32"/>
      <c r="BQ94" s="32"/>
    </row>
    <row r="95" spans="57:69" ht="12.75">
      <c r="BE95" s="32"/>
      <c r="BF95" s="32"/>
      <c r="BG95" s="32"/>
      <c r="BH95" s="32"/>
      <c r="BI95" s="32"/>
      <c r="BJ95" s="32"/>
      <c r="BK95" s="32"/>
      <c r="BL95" s="32"/>
      <c r="BM95" s="32"/>
      <c r="BN95" s="32"/>
      <c r="BO95" s="32"/>
      <c r="BP95" s="32"/>
      <c r="BQ95" s="32"/>
    </row>
    <row r="96" spans="57:69" ht="12.75">
      <c r="BE96" s="32"/>
      <c r="BF96" s="32"/>
      <c r="BG96" s="32"/>
      <c r="BH96" s="32"/>
      <c r="BI96" s="32"/>
      <c r="BJ96" s="32"/>
      <c r="BK96" s="32"/>
      <c r="BL96" s="32"/>
      <c r="BM96" s="32"/>
      <c r="BN96" s="32"/>
      <c r="BO96" s="32"/>
      <c r="BP96" s="32"/>
      <c r="BQ96" s="32"/>
    </row>
    <row r="97" spans="57:69" ht="12.75">
      <c r="BE97" s="32"/>
      <c r="BF97" s="32"/>
      <c r="BG97" s="32"/>
      <c r="BH97" s="32"/>
      <c r="BI97" s="32"/>
      <c r="BJ97" s="32"/>
      <c r="BK97" s="32"/>
      <c r="BL97" s="32"/>
      <c r="BM97" s="32"/>
      <c r="BN97" s="32"/>
      <c r="BO97" s="32"/>
      <c r="BP97" s="32"/>
      <c r="BQ97" s="32"/>
    </row>
    <row r="98" spans="57:69" ht="12.75">
      <c r="BE98" s="32"/>
      <c r="BF98" s="32"/>
      <c r="BG98" s="32"/>
      <c r="BH98" s="32"/>
      <c r="BI98" s="32"/>
      <c r="BJ98" s="32"/>
      <c r="BK98" s="32"/>
      <c r="BL98" s="32"/>
      <c r="BM98" s="32"/>
      <c r="BN98" s="32"/>
      <c r="BO98" s="32"/>
      <c r="BP98" s="32"/>
      <c r="BQ98" s="32"/>
    </row>
    <row r="99" spans="57:69" ht="12.75">
      <c r="BE99" s="32"/>
      <c r="BF99" s="32"/>
      <c r="BG99" s="32"/>
      <c r="BH99" s="32"/>
      <c r="BI99" s="32"/>
      <c r="BJ99" s="32"/>
      <c r="BK99" s="32"/>
      <c r="BL99" s="32"/>
      <c r="BM99" s="32"/>
      <c r="BN99" s="32"/>
      <c r="BO99" s="32"/>
      <c r="BP99" s="32"/>
      <c r="BQ99" s="32"/>
    </row>
    <row r="100" spans="57:69" ht="12.75">
      <c r="BE100" s="32"/>
      <c r="BF100" s="32"/>
      <c r="BG100" s="32"/>
      <c r="BH100" s="32"/>
      <c r="BI100" s="32"/>
      <c r="BJ100" s="32"/>
      <c r="BK100" s="32"/>
      <c r="BL100" s="32"/>
      <c r="BM100" s="32"/>
      <c r="BN100" s="32"/>
      <c r="BO100" s="32"/>
      <c r="BP100" s="32"/>
      <c r="BQ100" s="32"/>
    </row>
    <row r="101" spans="57:69" ht="12.75">
      <c r="BE101" s="32"/>
      <c r="BF101" s="32"/>
      <c r="BG101" s="32"/>
      <c r="BH101" s="32"/>
      <c r="BI101" s="32"/>
      <c r="BJ101" s="32"/>
      <c r="BK101" s="32"/>
      <c r="BL101" s="32"/>
      <c r="BM101" s="32"/>
      <c r="BN101" s="32"/>
      <c r="BO101" s="32"/>
      <c r="BP101" s="32"/>
      <c r="BQ101" s="32"/>
    </row>
    <row r="102" spans="57:69" ht="12.75">
      <c r="BE102" s="32"/>
      <c r="BF102" s="32"/>
      <c r="BG102" s="32"/>
      <c r="BH102" s="32"/>
      <c r="BI102" s="32"/>
      <c r="BJ102" s="32"/>
      <c r="BK102" s="32"/>
      <c r="BL102" s="32"/>
      <c r="BM102" s="32"/>
      <c r="BN102" s="32"/>
      <c r="BO102" s="32"/>
      <c r="BP102" s="32"/>
      <c r="BQ102" s="32"/>
    </row>
    <row r="103" spans="57:69" ht="12.75">
      <c r="BE103" s="32"/>
      <c r="BF103" s="32"/>
      <c r="BG103" s="32"/>
      <c r="BH103" s="32"/>
      <c r="BI103" s="32"/>
      <c r="BJ103" s="32"/>
      <c r="BK103" s="32"/>
      <c r="BL103" s="32"/>
      <c r="BM103" s="32"/>
      <c r="BN103" s="32"/>
      <c r="BO103" s="32"/>
      <c r="BP103" s="32"/>
      <c r="BQ103" s="32"/>
    </row>
    <row r="104" spans="57:69" ht="12.75">
      <c r="BE104" s="32"/>
      <c r="BF104" s="32"/>
      <c r="BG104" s="32"/>
      <c r="BH104" s="32"/>
      <c r="BI104" s="32"/>
      <c r="BJ104" s="32"/>
      <c r="BK104" s="32"/>
      <c r="BL104" s="32"/>
      <c r="BM104" s="32"/>
      <c r="BN104" s="32"/>
      <c r="BO104" s="32"/>
      <c r="BP104" s="32"/>
      <c r="BQ104" s="32"/>
    </row>
    <row r="105" spans="57:69" ht="12.75">
      <c r="BE105" s="32"/>
      <c r="BF105" s="32"/>
      <c r="BG105" s="32"/>
      <c r="BH105" s="32"/>
      <c r="BI105" s="32"/>
      <c r="BJ105" s="32"/>
      <c r="BK105" s="32"/>
      <c r="BL105" s="32"/>
      <c r="BM105" s="32"/>
      <c r="BN105" s="32"/>
      <c r="BO105" s="32"/>
      <c r="BP105" s="32"/>
      <c r="BQ105" s="32"/>
    </row>
    <row r="106" spans="57:69" ht="12.75">
      <c r="BE106" s="32"/>
      <c r="BF106" s="32"/>
      <c r="BG106" s="32"/>
      <c r="BH106" s="32"/>
      <c r="BI106" s="32"/>
      <c r="BJ106" s="32"/>
      <c r="BK106" s="32"/>
      <c r="BL106" s="32"/>
      <c r="BM106" s="32"/>
      <c r="BN106" s="32"/>
      <c r="BO106" s="32"/>
      <c r="BP106" s="32"/>
      <c r="BQ106" s="32"/>
    </row>
    <row r="107" spans="57:69" ht="12.75">
      <c r="BE107" s="32"/>
      <c r="BF107" s="32"/>
      <c r="BG107" s="32"/>
      <c r="BH107" s="32"/>
      <c r="BI107" s="32"/>
      <c r="BJ107" s="32"/>
      <c r="BK107" s="32"/>
      <c r="BL107" s="32"/>
      <c r="BM107" s="32"/>
      <c r="BN107" s="32"/>
      <c r="BO107" s="32"/>
      <c r="BP107" s="32"/>
      <c r="BQ107" s="32"/>
    </row>
    <row r="108" spans="57:69" ht="12.75">
      <c r="BE108" s="32"/>
      <c r="BF108" s="32"/>
      <c r="BG108" s="32"/>
      <c r="BH108" s="32"/>
      <c r="BI108" s="32"/>
      <c r="BJ108" s="32"/>
      <c r="BK108" s="32"/>
      <c r="BL108" s="32"/>
      <c r="BM108" s="32"/>
      <c r="BN108" s="32"/>
      <c r="BO108" s="32"/>
      <c r="BP108" s="32"/>
      <c r="BQ108" s="32"/>
    </row>
    <row r="109" spans="57:69" ht="12.75">
      <c r="BE109" s="32"/>
      <c r="BF109" s="32"/>
      <c r="BG109" s="32"/>
      <c r="BH109" s="32"/>
      <c r="BI109" s="32"/>
      <c r="BJ109" s="32"/>
      <c r="BK109" s="32"/>
      <c r="BL109" s="32"/>
      <c r="BM109" s="32"/>
      <c r="BN109" s="32"/>
      <c r="BO109" s="32"/>
      <c r="BP109" s="32"/>
      <c r="BQ109" s="32"/>
    </row>
    <row r="110" spans="57:69" ht="12.75">
      <c r="BE110" s="32"/>
      <c r="BF110" s="32"/>
      <c r="BG110" s="32"/>
      <c r="BH110" s="32"/>
      <c r="BI110" s="32"/>
      <c r="BJ110" s="32"/>
      <c r="BK110" s="32"/>
      <c r="BL110" s="32"/>
      <c r="BM110" s="32"/>
      <c r="BN110" s="32"/>
      <c r="BO110" s="32"/>
      <c r="BP110" s="32"/>
      <c r="BQ110" s="32"/>
    </row>
    <row r="111" spans="57:69" ht="12.75">
      <c r="BE111" s="32"/>
      <c r="BF111" s="32"/>
      <c r="BG111" s="32"/>
      <c r="BH111" s="32"/>
      <c r="BI111" s="32"/>
      <c r="BJ111" s="32"/>
      <c r="BK111" s="32"/>
      <c r="BL111" s="32"/>
      <c r="BM111" s="32"/>
      <c r="BN111" s="32"/>
      <c r="BO111" s="32"/>
      <c r="BP111" s="32"/>
      <c r="BQ111" s="32"/>
    </row>
    <row r="112" spans="57:69" ht="12.75">
      <c r="BE112" s="32"/>
      <c r="BF112" s="32"/>
      <c r="BG112" s="32"/>
      <c r="BH112" s="32"/>
      <c r="BI112" s="32"/>
      <c r="BJ112" s="32"/>
      <c r="BK112" s="32"/>
      <c r="BL112" s="32"/>
      <c r="BM112" s="32"/>
      <c r="BN112" s="32"/>
      <c r="BO112" s="32"/>
      <c r="BP112" s="32"/>
      <c r="BQ112" s="32"/>
    </row>
    <row r="113" spans="57:69" ht="12.75">
      <c r="BE113" s="32"/>
      <c r="BF113" s="32"/>
      <c r="BG113" s="32"/>
      <c r="BH113" s="32"/>
      <c r="BI113" s="32"/>
      <c r="BJ113" s="32"/>
      <c r="BK113" s="32"/>
      <c r="BL113" s="32"/>
      <c r="BM113" s="32"/>
      <c r="BN113" s="32"/>
      <c r="BO113" s="32"/>
      <c r="BP113" s="32"/>
      <c r="BQ113" s="32"/>
    </row>
    <row r="114" spans="57:69" ht="12.75">
      <c r="BE114" s="32"/>
      <c r="BF114" s="32"/>
      <c r="BG114" s="32"/>
      <c r="BH114" s="32"/>
      <c r="BI114" s="32"/>
      <c r="BJ114" s="32"/>
      <c r="BK114" s="32"/>
      <c r="BL114" s="32"/>
      <c r="BM114" s="32"/>
      <c r="BN114" s="32"/>
      <c r="BO114" s="32"/>
      <c r="BP114" s="32"/>
      <c r="BQ114" s="32"/>
    </row>
    <row r="115" spans="57:69" ht="12.75">
      <c r="BE115" s="32"/>
      <c r="BF115" s="32"/>
      <c r="BG115" s="32"/>
      <c r="BH115" s="32"/>
      <c r="BI115" s="32"/>
      <c r="BJ115" s="32"/>
      <c r="BK115" s="32"/>
      <c r="BL115" s="32"/>
      <c r="BM115" s="32"/>
      <c r="BN115" s="32"/>
      <c r="BO115" s="32"/>
      <c r="BP115" s="32"/>
      <c r="BQ115" s="32"/>
    </row>
    <row r="116" spans="57:69" ht="12.75">
      <c r="BE116" s="32"/>
      <c r="BF116" s="32"/>
      <c r="BG116" s="32"/>
      <c r="BH116" s="32"/>
      <c r="BI116" s="32"/>
      <c r="BJ116" s="32"/>
      <c r="BK116" s="32"/>
      <c r="BL116" s="32"/>
      <c r="BM116" s="32"/>
      <c r="BN116" s="32"/>
      <c r="BO116" s="32"/>
      <c r="BP116" s="32"/>
      <c r="BQ116" s="32"/>
    </row>
    <row r="117" spans="57:69" ht="12.75">
      <c r="BE117" s="32"/>
      <c r="BF117" s="32"/>
      <c r="BG117" s="32"/>
      <c r="BH117" s="32"/>
      <c r="BI117" s="32"/>
      <c r="BJ117" s="32"/>
      <c r="BK117" s="32"/>
      <c r="BL117" s="32"/>
      <c r="BM117" s="32"/>
      <c r="BN117" s="32"/>
      <c r="BO117" s="32"/>
      <c r="BP117" s="32"/>
      <c r="BQ117" s="32"/>
    </row>
    <row r="118" spans="57:69" ht="12.75">
      <c r="BE118" s="32"/>
      <c r="BF118" s="32"/>
      <c r="BG118" s="32"/>
      <c r="BH118" s="32"/>
      <c r="BI118" s="32"/>
      <c r="BJ118" s="32"/>
      <c r="BK118" s="32"/>
      <c r="BL118" s="32"/>
      <c r="BM118" s="32"/>
      <c r="BN118" s="32"/>
      <c r="BO118" s="32"/>
      <c r="BP118" s="32"/>
      <c r="BQ118" s="32"/>
    </row>
    <row r="119" spans="57:69" ht="12.75">
      <c r="BE119" s="32"/>
      <c r="BF119" s="32"/>
      <c r="BG119" s="32"/>
      <c r="BH119" s="32"/>
      <c r="BI119" s="32"/>
      <c r="BJ119" s="32"/>
      <c r="BK119" s="32"/>
      <c r="BL119" s="32"/>
      <c r="BM119" s="32"/>
      <c r="BN119" s="32"/>
      <c r="BO119" s="32"/>
      <c r="BP119" s="32"/>
      <c r="BQ119" s="32"/>
    </row>
    <row r="120" spans="57:69" ht="12.75">
      <c r="BE120" s="32"/>
      <c r="BF120" s="32"/>
      <c r="BG120" s="32"/>
      <c r="BH120" s="32"/>
      <c r="BI120" s="32"/>
      <c r="BJ120" s="32"/>
      <c r="BK120" s="32"/>
      <c r="BL120" s="32"/>
      <c r="BM120" s="32"/>
      <c r="BN120" s="32"/>
      <c r="BO120" s="32"/>
      <c r="BP120" s="32"/>
      <c r="BQ120" s="32"/>
    </row>
    <row r="121" spans="57:69" ht="12.75">
      <c r="BE121" s="32"/>
      <c r="BF121" s="32"/>
      <c r="BG121" s="32"/>
      <c r="BH121" s="32"/>
      <c r="BI121" s="32"/>
      <c r="BJ121" s="32"/>
      <c r="BK121" s="32"/>
      <c r="BL121" s="32"/>
      <c r="BM121" s="32"/>
      <c r="BN121" s="32"/>
      <c r="BO121" s="32"/>
      <c r="BP121" s="32"/>
      <c r="BQ121" s="32"/>
    </row>
    <row r="122" spans="57:69" ht="12.75">
      <c r="BE122" s="32"/>
      <c r="BF122" s="32"/>
      <c r="BG122" s="32"/>
      <c r="BH122" s="32"/>
      <c r="BI122" s="32"/>
      <c r="BJ122" s="32"/>
      <c r="BK122" s="32"/>
      <c r="BL122" s="32"/>
      <c r="BM122" s="32"/>
      <c r="BN122" s="32"/>
      <c r="BO122" s="32"/>
      <c r="BP122" s="32"/>
      <c r="BQ122" s="32"/>
    </row>
    <row r="123" spans="57:69" ht="12.75">
      <c r="BE123" s="32"/>
      <c r="BF123" s="32"/>
      <c r="BG123" s="32"/>
      <c r="BH123" s="32"/>
      <c r="BI123" s="32"/>
      <c r="BJ123" s="32"/>
      <c r="BK123" s="32"/>
      <c r="BL123" s="32"/>
      <c r="BM123" s="32"/>
      <c r="BN123" s="32"/>
      <c r="BO123" s="32"/>
      <c r="BP123" s="32"/>
      <c r="BQ123" s="32"/>
    </row>
  </sheetData>
  <sheetProtection selectLockedCells="1" selectUnlockedCells="1"/>
  <mergeCells count="100">
    <mergeCell ref="A1:BS1"/>
    <mergeCell ref="A2:A9"/>
    <mergeCell ref="B2:B9"/>
    <mergeCell ref="C2:R2"/>
    <mergeCell ref="S2:U2"/>
    <mergeCell ref="V2:BK2"/>
    <mergeCell ref="BL2:BS2"/>
    <mergeCell ref="C3:C9"/>
    <mergeCell ref="D3:D9"/>
    <mergeCell ref="E3:J3"/>
    <mergeCell ref="S3:S9"/>
    <mergeCell ref="T3:T9"/>
    <mergeCell ref="U3:U9"/>
    <mergeCell ref="V3:AS3"/>
    <mergeCell ref="AB4:AS4"/>
    <mergeCell ref="L6:L9"/>
    <mergeCell ref="M6:M9"/>
    <mergeCell ref="N6:N9"/>
    <mergeCell ref="O6:O9"/>
    <mergeCell ref="P6:P9"/>
    <mergeCell ref="BN3:BS3"/>
    <mergeCell ref="E4:F6"/>
    <mergeCell ref="G4:H6"/>
    <mergeCell ref="I4:J6"/>
    <mergeCell ref="L4:Q5"/>
    <mergeCell ref="R4:R9"/>
    <mergeCell ref="V4:X4"/>
    <mergeCell ref="Y4:AA4"/>
    <mergeCell ref="K3:K9"/>
    <mergeCell ref="L3:R3"/>
    <mergeCell ref="BN4:BO6"/>
    <mergeCell ref="BP4:BQ6"/>
    <mergeCell ref="BR4:BS6"/>
    <mergeCell ref="V5:X6"/>
    <mergeCell ref="Y5:AA6"/>
    <mergeCell ref="AB5:AS5"/>
    <mergeCell ref="AT5:AV6"/>
    <mergeCell ref="AW5:BK6"/>
    <mergeCell ref="AT3:BK4"/>
    <mergeCell ref="BL3:BM6"/>
    <mergeCell ref="Q6:Q9"/>
    <mergeCell ref="AB6:AG6"/>
    <mergeCell ref="AH6:AM6"/>
    <mergeCell ref="AN6:AS6"/>
    <mergeCell ref="V7:V9"/>
    <mergeCell ref="W7:W9"/>
    <mergeCell ref="X7:X9"/>
    <mergeCell ref="Y7:Y9"/>
    <mergeCell ref="Z7:Z9"/>
    <mergeCell ref="AA7:AA9"/>
    <mergeCell ref="E7:E9"/>
    <mergeCell ref="F7:F9"/>
    <mergeCell ref="G7:G9"/>
    <mergeCell ref="H7:H9"/>
    <mergeCell ref="I7:I9"/>
    <mergeCell ref="J7:J9"/>
    <mergeCell ref="AB7:AD7"/>
    <mergeCell ref="AE7:AG7"/>
    <mergeCell ref="AH7:AJ7"/>
    <mergeCell ref="AK7:AM7"/>
    <mergeCell ref="AI8:AI9"/>
    <mergeCell ref="AJ8:AJ9"/>
    <mergeCell ref="AK8:AK9"/>
    <mergeCell ref="AL8:AL9"/>
    <mergeCell ref="AN7:AP7"/>
    <mergeCell ref="AQ7:AS7"/>
    <mergeCell ref="AT7:AT9"/>
    <mergeCell ref="AU7:AU9"/>
    <mergeCell ref="AV7:AV9"/>
    <mergeCell ref="AW7:BH7"/>
    <mergeCell ref="AS8:AS9"/>
    <mergeCell ref="AW8:AW9"/>
    <mergeCell ref="AX8:AZ8"/>
    <mergeCell ref="BA8:BC8"/>
    <mergeCell ref="BI7:BK7"/>
    <mergeCell ref="BL7:BL9"/>
    <mergeCell ref="BM7:BM9"/>
    <mergeCell ref="BN7:BN9"/>
    <mergeCell ref="BO7:BO9"/>
    <mergeCell ref="BP7:BP9"/>
    <mergeCell ref="BQ7:BQ9"/>
    <mergeCell ref="BR7:BR9"/>
    <mergeCell ref="BS7:BS9"/>
    <mergeCell ref="AB8:AB9"/>
    <mergeCell ref="AC8:AC9"/>
    <mergeCell ref="AD8:AD9"/>
    <mergeCell ref="AE8:AE9"/>
    <mergeCell ref="AF8:AF9"/>
    <mergeCell ref="AG8:AG9"/>
    <mergeCell ref="AH8:AH9"/>
    <mergeCell ref="BD8:BD9"/>
    <mergeCell ref="BE8:BG8"/>
    <mergeCell ref="BH8:BH9"/>
    <mergeCell ref="BI8:BK8"/>
    <mergeCell ref="AM8:AM9"/>
    <mergeCell ref="AN8:AN9"/>
    <mergeCell ref="AO8:AO9"/>
    <mergeCell ref="AP8:AP9"/>
    <mergeCell ref="AQ8:AQ9"/>
    <mergeCell ref="AR8:AR9"/>
  </mergeCells>
  <printOptions/>
  <pageMargins left="0.75" right="0.75" top="1" bottom="1" header="0.5118055555555555" footer="0.5118055555555555"/>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BS123"/>
  <sheetViews>
    <sheetView showGridLines="0" zoomScale="55" zoomScaleNormal="55" zoomScalePageLayoutView="0" workbookViewId="0" topLeftCell="A16">
      <selection activeCell="BO24" sqref="BO24"/>
    </sheetView>
  </sheetViews>
  <sheetFormatPr defaultColWidth="9.140625" defaultRowHeight="12.75"/>
  <cols>
    <col min="1" max="1" width="29.421875" style="1" customWidth="1"/>
    <col min="2" max="2" width="17.8515625" style="1" customWidth="1"/>
    <col min="3" max="3" width="16.421875" style="1" customWidth="1"/>
    <col min="4" max="4" width="15.140625" style="1" customWidth="1"/>
    <col min="5" max="5" width="9.421875" style="1" customWidth="1"/>
    <col min="6" max="6" width="6.57421875" style="1" customWidth="1"/>
    <col min="7" max="7" width="8.421875" style="1" customWidth="1"/>
    <col min="8" max="10" width="6.00390625" style="2" customWidth="1"/>
    <col min="11" max="11" width="13.57421875" style="2" customWidth="1"/>
    <col min="12" max="12" width="9.57421875" style="2" customWidth="1"/>
    <col min="13" max="13" width="8.8515625" style="2" customWidth="1"/>
    <col min="14" max="14" width="6.28125" style="2" customWidth="1"/>
    <col min="15" max="16" width="8.140625" style="2" customWidth="1"/>
    <col min="17" max="17" width="8.28125" style="2" customWidth="1"/>
    <col min="18" max="18" width="15.00390625" style="2" customWidth="1"/>
    <col min="19" max="19" width="15.8515625" style="2" customWidth="1"/>
    <col min="20" max="20" width="14.00390625" style="2" customWidth="1"/>
    <col min="21" max="21" width="12.7109375" style="2" customWidth="1"/>
    <col min="22" max="22" width="15.00390625" style="2" customWidth="1"/>
    <col min="23" max="23" width="18.421875" style="2" customWidth="1"/>
    <col min="24" max="24" width="16.7109375" style="2" customWidth="1"/>
    <col min="25" max="25" width="14.28125" style="2" customWidth="1"/>
    <col min="26" max="26" width="15.8515625" style="2" customWidth="1"/>
    <col min="27" max="27" width="13.7109375" style="2" customWidth="1"/>
    <col min="28" max="28" width="13.8515625" style="2" customWidth="1"/>
    <col min="29" max="29" width="11.8515625" style="2" customWidth="1"/>
    <col min="30" max="30" width="11.28125" style="2" customWidth="1"/>
    <col min="31" max="31" width="12.140625" style="2" customWidth="1"/>
    <col min="32" max="32" width="13.57421875" style="2" customWidth="1"/>
    <col min="33" max="33" width="9.8515625" style="2" customWidth="1"/>
    <col min="34" max="34" width="17.00390625" style="2" customWidth="1"/>
    <col min="35" max="35" width="13.421875" style="3" customWidth="1"/>
    <col min="36" max="36" width="10.00390625" style="2" customWidth="1"/>
    <col min="37" max="37" width="10.28125" style="2" customWidth="1"/>
    <col min="38" max="38" width="11.28125" style="2" customWidth="1"/>
    <col min="39" max="42" width="10.00390625" style="2" customWidth="1"/>
    <col min="43" max="43" width="13.7109375" style="1" customWidth="1"/>
    <col min="44" max="44" width="11.421875" style="1" customWidth="1"/>
    <col min="45" max="45" width="11.00390625" style="1" customWidth="1"/>
    <col min="46" max="46" width="15.8515625" style="1" customWidth="1"/>
    <col min="47" max="47" width="16.140625" style="1" customWidth="1"/>
    <col min="48" max="52" width="12.28125" style="1" customWidth="1"/>
    <col min="53" max="55" width="11.8515625" style="1" customWidth="1"/>
    <col min="56" max="56" width="10.57421875" style="1" customWidth="1"/>
    <col min="57" max="57" width="14.00390625" style="1" customWidth="1"/>
    <col min="58" max="58" width="10.57421875" style="1" customWidth="1"/>
    <col min="59" max="59" width="9.140625" style="1" customWidth="1"/>
    <col min="60" max="60" width="12.140625" style="1" customWidth="1"/>
    <col min="61" max="61" width="13.57421875" style="1" customWidth="1"/>
    <col min="62" max="63" width="9.140625" style="1" customWidth="1"/>
    <col min="64" max="64" width="12.7109375" style="1" customWidth="1"/>
    <col min="65" max="65" width="12.140625" style="1" customWidth="1"/>
    <col min="66" max="66" width="10.8515625" style="1" customWidth="1"/>
    <col min="67" max="67" width="9.140625" style="1" customWidth="1"/>
    <col min="68" max="68" width="10.7109375" style="1" customWidth="1"/>
    <col min="69" max="69" width="9.140625" style="1" customWidth="1"/>
    <col min="70" max="70" width="11.7109375" style="1" customWidth="1"/>
    <col min="71" max="71" width="12.28125" style="1" customWidth="1"/>
    <col min="72" max="237" width="9.140625" style="1" customWidth="1"/>
  </cols>
  <sheetData>
    <row r="1" spans="1:71" s="4" customFormat="1" ht="47.25" customHeight="1">
      <c r="A1" s="263" t="s">
        <v>70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64"/>
      <c r="AR1" s="264"/>
      <c r="AS1" s="264"/>
      <c r="AT1" s="264"/>
      <c r="AU1" s="264"/>
      <c r="AV1" s="264"/>
      <c r="AW1" s="264"/>
      <c r="AX1" s="264"/>
      <c r="AY1" s="264"/>
      <c r="AZ1" s="264"/>
      <c r="BA1" s="264"/>
      <c r="BB1" s="264"/>
      <c r="BC1" s="264"/>
      <c r="BD1" s="264"/>
      <c r="BE1" s="264"/>
      <c r="BF1" s="264"/>
      <c r="BG1" s="264"/>
      <c r="BH1" s="264"/>
      <c r="BI1" s="264"/>
      <c r="BJ1" s="264"/>
      <c r="BK1" s="264"/>
      <c r="BL1" s="264"/>
      <c r="BM1" s="264"/>
      <c r="BN1" s="264"/>
      <c r="BO1" s="264"/>
      <c r="BP1" s="264"/>
      <c r="BQ1" s="264"/>
      <c r="BR1" s="264"/>
      <c r="BS1" s="265"/>
    </row>
    <row r="2" spans="1:71" ht="66" customHeight="1">
      <c r="A2" s="286">
        <v>18</v>
      </c>
      <c r="B2" s="267" t="s">
        <v>116</v>
      </c>
      <c r="C2" s="267" t="s">
        <v>2</v>
      </c>
      <c r="D2" s="267"/>
      <c r="E2" s="267"/>
      <c r="F2" s="267"/>
      <c r="G2" s="267"/>
      <c r="H2" s="267"/>
      <c r="I2" s="267"/>
      <c r="J2" s="267"/>
      <c r="K2" s="267"/>
      <c r="L2" s="267"/>
      <c r="M2" s="267"/>
      <c r="N2" s="267"/>
      <c r="O2" s="267"/>
      <c r="P2" s="267"/>
      <c r="Q2" s="267"/>
      <c r="R2" s="267"/>
      <c r="S2" s="269" t="s">
        <v>3</v>
      </c>
      <c r="T2" s="269"/>
      <c r="U2" s="269"/>
      <c r="V2" s="299" t="s">
        <v>4</v>
      </c>
      <c r="W2" s="299"/>
      <c r="X2" s="299"/>
      <c r="Y2" s="299"/>
      <c r="Z2" s="299"/>
      <c r="AA2" s="299"/>
      <c r="AB2" s="299"/>
      <c r="AC2" s="299"/>
      <c r="AD2" s="299"/>
      <c r="AE2" s="299"/>
      <c r="AF2" s="299"/>
      <c r="AG2" s="299"/>
      <c r="AH2" s="299"/>
      <c r="AI2" s="299"/>
      <c r="AJ2" s="299"/>
      <c r="AK2" s="299"/>
      <c r="AL2" s="299"/>
      <c r="AM2" s="299"/>
      <c r="AN2" s="299"/>
      <c r="AO2" s="299"/>
      <c r="AP2" s="299"/>
      <c r="AQ2" s="299"/>
      <c r="AR2" s="299"/>
      <c r="AS2" s="299"/>
      <c r="AT2" s="299"/>
      <c r="AU2" s="299"/>
      <c r="AV2" s="299"/>
      <c r="AW2" s="299"/>
      <c r="AX2" s="299"/>
      <c r="AY2" s="299"/>
      <c r="AZ2" s="299"/>
      <c r="BA2" s="299"/>
      <c r="BB2" s="299"/>
      <c r="BC2" s="299"/>
      <c r="BD2" s="299"/>
      <c r="BE2" s="299"/>
      <c r="BF2" s="299"/>
      <c r="BG2" s="299"/>
      <c r="BH2" s="299"/>
      <c r="BI2" s="299"/>
      <c r="BJ2" s="299"/>
      <c r="BK2" s="299"/>
      <c r="BL2" s="255" t="s">
        <v>5</v>
      </c>
      <c r="BM2" s="255"/>
      <c r="BN2" s="255"/>
      <c r="BO2" s="255"/>
      <c r="BP2" s="255"/>
      <c r="BQ2" s="255"/>
      <c r="BR2" s="255"/>
      <c r="BS2" s="255"/>
    </row>
    <row r="3" spans="1:71" s="3" customFormat="1" ht="47.25" customHeight="1">
      <c r="A3" s="286"/>
      <c r="B3" s="267"/>
      <c r="C3" s="267" t="s">
        <v>117</v>
      </c>
      <c r="D3" s="267" t="s">
        <v>52</v>
      </c>
      <c r="E3" s="300" t="s">
        <v>6</v>
      </c>
      <c r="F3" s="300"/>
      <c r="G3" s="300"/>
      <c r="H3" s="300"/>
      <c r="I3" s="300"/>
      <c r="J3" s="300"/>
      <c r="K3" s="267" t="s">
        <v>53</v>
      </c>
      <c r="L3" s="298" t="s">
        <v>7</v>
      </c>
      <c r="M3" s="298"/>
      <c r="N3" s="298"/>
      <c r="O3" s="298"/>
      <c r="P3" s="298"/>
      <c r="Q3" s="298"/>
      <c r="R3" s="298"/>
      <c r="S3" s="269" t="s">
        <v>54</v>
      </c>
      <c r="T3" s="269" t="s">
        <v>55</v>
      </c>
      <c r="U3" s="269" t="s">
        <v>56</v>
      </c>
      <c r="V3" s="288" t="s">
        <v>8</v>
      </c>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95" t="s">
        <v>9</v>
      </c>
      <c r="AU3" s="295"/>
      <c r="AV3" s="295"/>
      <c r="AW3" s="295"/>
      <c r="AX3" s="295"/>
      <c r="AY3" s="295"/>
      <c r="AZ3" s="295"/>
      <c r="BA3" s="295"/>
      <c r="BB3" s="295"/>
      <c r="BC3" s="295"/>
      <c r="BD3" s="295"/>
      <c r="BE3" s="295"/>
      <c r="BF3" s="295"/>
      <c r="BG3" s="295"/>
      <c r="BH3" s="295"/>
      <c r="BI3" s="295"/>
      <c r="BJ3" s="295"/>
      <c r="BK3" s="295"/>
      <c r="BL3" s="286" t="s">
        <v>10</v>
      </c>
      <c r="BM3" s="286"/>
      <c r="BN3" s="255" t="s">
        <v>11</v>
      </c>
      <c r="BO3" s="255"/>
      <c r="BP3" s="255"/>
      <c r="BQ3" s="255"/>
      <c r="BR3" s="255"/>
      <c r="BS3" s="255"/>
    </row>
    <row r="4" spans="1:71" s="4" customFormat="1" ht="27.75" customHeight="1">
      <c r="A4" s="286"/>
      <c r="B4" s="267"/>
      <c r="C4" s="267"/>
      <c r="D4" s="267"/>
      <c r="E4" s="267" t="s">
        <v>12</v>
      </c>
      <c r="F4" s="267"/>
      <c r="G4" s="267" t="s">
        <v>13</v>
      </c>
      <c r="H4" s="267"/>
      <c r="I4" s="267" t="s">
        <v>14</v>
      </c>
      <c r="J4" s="267"/>
      <c r="K4" s="267"/>
      <c r="L4" s="296" t="s">
        <v>15</v>
      </c>
      <c r="M4" s="296"/>
      <c r="N4" s="296"/>
      <c r="O4" s="296"/>
      <c r="P4" s="296"/>
      <c r="Q4" s="296"/>
      <c r="R4" s="296" t="s">
        <v>16</v>
      </c>
      <c r="S4" s="269"/>
      <c r="T4" s="269"/>
      <c r="U4" s="269"/>
      <c r="V4" s="297"/>
      <c r="W4" s="297"/>
      <c r="X4" s="297"/>
      <c r="Y4" s="297"/>
      <c r="Z4" s="297"/>
      <c r="AA4" s="297"/>
      <c r="AB4" s="297"/>
      <c r="AC4" s="297"/>
      <c r="AD4" s="297"/>
      <c r="AE4" s="297"/>
      <c r="AF4" s="297"/>
      <c r="AG4" s="297"/>
      <c r="AH4" s="297"/>
      <c r="AI4" s="297"/>
      <c r="AJ4" s="297"/>
      <c r="AK4" s="297"/>
      <c r="AL4" s="297"/>
      <c r="AM4" s="297"/>
      <c r="AN4" s="297"/>
      <c r="AO4" s="297"/>
      <c r="AP4" s="297"/>
      <c r="AQ4" s="297"/>
      <c r="AR4" s="297"/>
      <c r="AS4" s="297"/>
      <c r="AT4" s="295"/>
      <c r="AU4" s="295"/>
      <c r="AV4" s="295"/>
      <c r="AW4" s="295"/>
      <c r="AX4" s="295"/>
      <c r="AY4" s="295"/>
      <c r="AZ4" s="295"/>
      <c r="BA4" s="295"/>
      <c r="BB4" s="295"/>
      <c r="BC4" s="295"/>
      <c r="BD4" s="295"/>
      <c r="BE4" s="295"/>
      <c r="BF4" s="295"/>
      <c r="BG4" s="295"/>
      <c r="BH4" s="295"/>
      <c r="BI4" s="295"/>
      <c r="BJ4" s="295"/>
      <c r="BK4" s="295"/>
      <c r="BL4" s="286"/>
      <c r="BM4" s="286"/>
      <c r="BN4" s="255" t="s">
        <v>17</v>
      </c>
      <c r="BO4" s="255"/>
      <c r="BP4" s="255" t="s">
        <v>13</v>
      </c>
      <c r="BQ4" s="255"/>
      <c r="BR4" s="255" t="s">
        <v>18</v>
      </c>
      <c r="BS4" s="255"/>
    </row>
    <row r="5" spans="1:71" s="4" customFormat="1" ht="22.5" customHeight="1">
      <c r="A5" s="286"/>
      <c r="B5" s="267"/>
      <c r="C5" s="267"/>
      <c r="D5" s="267"/>
      <c r="E5" s="267"/>
      <c r="F5" s="267"/>
      <c r="G5" s="267"/>
      <c r="H5" s="267"/>
      <c r="I5" s="267"/>
      <c r="J5" s="267"/>
      <c r="K5" s="267"/>
      <c r="L5" s="296"/>
      <c r="M5" s="296"/>
      <c r="N5" s="296"/>
      <c r="O5" s="296"/>
      <c r="P5" s="296"/>
      <c r="Q5" s="296"/>
      <c r="R5" s="296"/>
      <c r="S5" s="269"/>
      <c r="T5" s="269"/>
      <c r="U5" s="269"/>
      <c r="V5" s="292" t="s">
        <v>19</v>
      </c>
      <c r="W5" s="292"/>
      <c r="X5" s="292"/>
      <c r="Y5" s="292" t="s">
        <v>20</v>
      </c>
      <c r="Z5" s="292"/>
      <c r="AA5" s="292"/>
      <c r="AB5" s="269" t="s">
        <v>21</v>
      </c>
      <c r="AC5" s="269"/>
      <c r="AD5" s="269"/>
      <c r="AE5" s="269"/>
      <c r="AF5" s="269"/>
      <c r="AG5" s="269"/>
      <c r="AH5" s="269"/>
      <c r="AI5" s="269"/>
      <c r="AJ5" s="269"/>
      <c r="AK5" s="269"/>
      <c r="AL5" s="269"/>
      <c r="AM5" s="269"/>
      <c r="AN5" s="269"/>
      <c r="AO5" s="269"/>
      <c r="AP5" s="269"/>
      <c r="AQ5" s="269"/>
      <c r="AR5" s="269"/>
      <c r="AS5" s="269"/>
      <c r="AT5" s="269" t="s">
        <v>19</v>
      </c>
      <c r="AU5" s="269"/>
      <c r="AV5" s="269"/>
      <c r="AW5" s="269" t="s">
        <v>22</v>
      </c>
      <c r="AX5" s="269"/>
      <c r="AY5" s="269"/>
      <c r="AZ5" s="269"/>
      <c r="BA5" s="269"/>
      <c r="BB5" s="269"/>
      <c r="BC5" s="269"/>
      <c r="BD5" s="269"/>
      <c r="BE5" s="269"/>
      <c r="BF5" s="269"/>
      <c r="BG5" s="269"/>
      <c r="BH5" s="269"/>
      <c r="BI5" s="269"/>
      <c r="BJ5" s="269"/>
      <c r="BK5" s="269"/>
      <c r="BL5" s="286"/>
      <c r="BM5" s="286"/>
      <c r="BN5" s="255"/>
      <c r="BO5" s="255"/>
      <c r="BP5" s="255"/>
      <c r="BQ5" s="255"/>
      <c r="BR5" s="255"/>
      <c r="BS5" s="255"/>
    </row>
    <row r="6" spans="1:71" s="4" customFormat="1" ht="23.25" customHeight="1">
      <c r="A6" s="286"/>
      <c r="B6" s="267"/>
      <c r="C6" s="267"/>
      <c r="D6" s="267"/>
      <c r="E6" s="267"/>
      <c r="F6" s="267"/>
      <c r="G6" s="267"/>
      <c r="H6" s="267"/>
      <c r="I6" s="267"/>
      <c r="J6" s="267"/>
      <c r="K6" s="267"/>
      <c r="L6" s="294" t="s">
        <v>23</v>
      </c>
      <c r="M6" s="294" t="s">
        <v>24</v>
      </c>
      <c r="N6" s="294" t="s">
        <v>25</v>
      </c>
      <c r="O6" s="294" t="s">
        <v>26</v>
      </c>
      <c r="P6" s="294" t="s">
        <v>27</v>
      </c>
      <c r="Q6" s="294" t="s">
        <v>28</v>
      </c>
      <c r="R6" s="296"/>
      <c r="S6" s="269"/>
      <c r="T6" s="269"/>
      <c r="U6" s="269"/>
      <c r="V6" s="292"/>
      <c r="W6" s="292"/>
      <c r="X6" s="292"/>
      <c r="Y6" s="292"/>
      <c r="Z6" s="292"/>
      <c r="AA6" s="292"/>
      <c r="AB6" s="269" t="s">
        <v>29</v>
      </c>
      <c r="AC6" s="269"/>
      <c r="AD6" s="269"/>
      <c r="AE6" s="269"/>
      <c r="AF6" s="269"/>
      <c r="AG6" s="269"/>
      <c r="AH6" s="269" t="s">
        <v>30</v>
      </c>
      <c r="AI6" s="269"/>
      <c r="AJ6" s="269"/>
      <c r="AK6" s="269"/>
      <c r="AL6" s="269"/>
      <c r="AM6" s="269"/>
      <c r="AN6" s="269" t="s">
        <v>31</v>
      </c>
      <c r="AO6" s="269"/>
      <c r="AP6" s="269"/>
      <c r="AQ6" s="269"/>
      <c r="AR6" s="269"/>
      <c r="AS6" s="269"/>
      <c r="AT6" s="269"/>
      <c r="AU6" s="269"/>
      <c r="AV6" s="269"/>
      <c r="AW6" s="269"/>
      <c r="AX6" s="269"/>
      <c r="AY6" s="269"/>
      <c r="AZ6" s="269"/>
      <c r="BA6" s="269"/>
      <c r="BB6" s="269"/>
      <c r="BC6" s="269"/>
      <c r="BD6" s="269"/>
      <c r="BE6" s="269"/>
      <c r="BF6" s="269"/>
      <c r="BG6" s="269"/>
      <c r="BH6" s="269"/>
      <c r="BI6" s="269"/>
      <c r="BJ6" s="269"/>
      <c r="BK6" s="269"/>
      <c r="BL6" s="286"/>
      <c r="BM6" s="286"/>
      <c r="BN6" s="255"/>
      <c r="BO6" s="255"/>
      <c r="BP6" s="255"/>
      <c r="BQ6" s="255"/>
      <c r="BR6" s="255"/>
      <c r="BS6" s="255"/>
    </row>
    <row r="7" spans="1:71" s="4" customFormat="1" ht="42" customHeight="1">
      <c r="A7" s="286"/>
      <c r="B7" s="267"/>
      <c r="C7" s="267"/>
      <c r="D7" s="267"/>
      <c r="E7" s="293" t="s">
        <v>32</v>
      </c>
      <c r="F7" s="293" t="s">
        <v>33</v>
      </c>
      <c r="G7" s="293" t="s">
        <v>32</v>
      </c>
      <c r="H7" s="293" t="s">
        <v>33</v>
      </c>
      <c r="I7" s="293" t="s">
        <v>32</v>
      </c>
      <c r="J7" s="293" t="s">
        <v>33</v>
      </c>
      <c r="K7" s="267"/>
      <c r="L7" s="294"/>
      <c r="M7" s="294"/>
      <c r="N7" s="294"/>
      <c r="O7" s="294"/>
      <c r="P7" s="294"/>
      <c r="Q7" s="294"/>
      <c r="R7" s="296"/>
      <c r="S7" s="269"/>
      <c r="T7" s="269"/>
      <c r="U7" s="269"/>
      <c r="V7" s="292" t="s">
        <v>57</v>
      </c>
      <c r="W7" s="292" t="s">
        <v>58</v>
      </c>
      <c r="X7" s="292" t="s">
        <v>59</v>
      </c>
      <c r="Y7" s="292" t="s">
        <v>60</v>
      </c>
      <c r="Z7" s="292" t="s">
        <v>61</v>
      </c>
      <c r="AA7" s="292" t="s">
        <v>62</v>
      </c>
      <c r="AB7" s="269" t="s">
        <v>32</v>
      </c>
      <c r="AC7" s="269"/>
      <c r="AD7" s="269"/>
      <c r="AE7" s="291" t="s">
        <v>34</v>
      </c>
      <c r="AF7" s="291"/>
      <c r="AG7" s="291"/>
      <c r="AH7" s="269" t="s">
        <v>32</v>
      </c>
      <c r="AI7" s="269"/>
      <c r="AJ7" s="269"/>
      <c r="AK7" s="291" t="s">
        <v>34</v>
      </c>
      <c r="AL7" s="291"/>
      <c r="AM7" s="291"/>
      <c r="AN7" s="269" t="s">
        <v>32</v>
      </c>
      <c r="AO7" s="269"/>
      <c r="AP7" s="269"/>
      <c r="AQ7" s="291" t="s">
        <v>34</v>
      </c>
      <c r="AR7" s="291"/>
      <c r="AS7" s="291"/>
      <c r="AT7" s="292" t="s">
        <v>63</v>
      </c>
      <c r="AU7" s="292" t="s">
        <v>64</v>
      </c>
      <c r="AV7" s="292" t="s">
        <v>65</v>
      </c>
      <c r="AW7" s="269" t="s">
        <v>15</v>
      </c>
      <c r="AX7" s="269"/>
      <c r="AY7" s="269"/>
      <c r="AZ7" s="269"/>
      <c r="BA7" s="269"/>
      <c r="BB7" s="269"/>
      <c r="BC7" s="269"/>
      <c r="BD7" s="269"/>
      <c r="BE7" s="269"/>
      <c r="BF7" s="269"/>
      <c r="BG7" s="269"/>
      <c r="BH7" s="269"/>
      <c r="BI7" s="269" t="s">
        <v>35</v>
      </c>
      <c r="BJ7" s="269"/>
      <c r="BK7" s="269"/>
      <c r="BL7" s="255" t="s">
        <v>66</v>
      </c>
      <c r="BM7" s="255" t="s">
        <v>67</v>
      </c>
      <c r="BN7" s="290" t="s">
        <v>36</v>
      </c>
      <c r="BO7" s="290" t="s">
        <v>37</v>
      </c>
      <c r="BP7" s="290" t="s">
        <v>36</v>
      </c>
      <c r="BQ7" s="290" t="s">
        <v>37</v>
      </c>
      <c r="BR7" s="290" t="s">
        <v>36</v>
      </c>
      <c r="BS7" s="290" t="s">
        <v>37</v>
      </c>
    </row>
    <row r="8" spans="1:71" s="4" customFormat="1" ht="45" customHeight="1">
      <c r="A8" s="286"/>
      <c r="B8" s="267"/>
      <c r="C8" s="267"/>
      <c r="D8" s="267"/>
      <c r="E8" s="293"/>
      <c r="F8" s="293"/>
      <c r="G8" s="293"/>
      <c r="H8" s="293"/>
      <c r="I8" s="293"/>
      <c r="J8" s="293"/>
      <c r="K8" s="267"/>
      <c r="L8" s="294"/>
      <c r="M8" s="294"/>
      <c r="N8" s="294"/>
      <c r="O8" s="294"/>
      <c r="P8" s="294"/>
      <c r="Q8" s="294"/>
      <c r="R8" s="296"/>
      <c r="S8" s="269"/>
      <c r="T8" s="269"/>
      <c r="U8" s="269"/>
      <c r="V8" s="292"/>
      <c r="W8" s="292"/>
      <c r="X8" s="292"/>
      <c r="Y8" s="292"/>
      <c r="Z8" s="292"/>
      <c r="AA8" s="292"/>
      <c r="AB8" s="269" t="s">
        <v>38</v>
      </c>
      <c r="AC8" s="269" t="s">
        <v>39</v>
      </c>
      <c r="AD8" s="269" t="s">
        <v>40</v>
      </c>
      <c r="AE8" s="289" t="s">
        <v>38</v>
      </c>
      <c r="AF8" s="289" t="s">
        <v>39</v>
      </c>
      <c r="AG8" s="289" t="s">
        <v>40</v>
      </c>
      <c r="AH8" s="269" t="s">
        <v>38</v>
      </c>
      <c r="AI8" s="269" t="s">
        <v>39</v>
      </c>
      <c r="AJ8" s="269" t="s">
        <v>40</v>
      </c>
      <c r="AK8" s="289" t="s">
        <v>38</v>
      </c>
      <c r="AL8" s="289" t="s">
        <v>39</v>
      </c>
      <c r="AM8" s="289" t="s">
        <v>40</v>
      </c>
      <c r="AN8" s="269" t="s">
        <v>41</v>
      </c>
      <c r="AO8" s="269" t="s">
        <v>42</v>
      </c>
      <c r="AP8" s="269" t="s">
        <v>43</v>
      </c>
      <c r="AQ8" s="289" t="s">
        <v>41</v>
      </c>
      <c r="AR8" s="289" t="s">
        <v>42</v>
      </c>
      <c r="AS8" s="289" t="s">
        <v>43</v>
      </c>
      <c r="AT8" s="292"/>
      <c r="AU8" s="292"/>
      <c r="AV8" s="292"/>
      <c r="AW8" s="269" t="s">
        <v>44</v>
      </c>
      <c r="AX8" s="269" t="s">
        <v>24</v>
      </c>
      <c r="AY8" s="269"/>
      <c r="AZ8" s="269"/>
      <c r="BA8" s="269" t="s">
        <v>25</v>
      </c>
      <c r="BB8" s="269"/>
      <c r="BC8" s="269"/>
      <c r="BD8" s="269" t="s">
        <v>26</v>
      </c>
      <c r="BE8" s="269" t="s">
        <v>45</v>
      </c>
      <c r="BF8" s="269"/>
      <c r="BG8" s="269"/>
      <c r="BH8" s="269" t="s">
        <v>46</v>
      </c>
      <c r="BI8" s="288" t="s">
        <v>47</v>
      </c>
      <c r="BJ8" s="288"/>
      <c r="BK8" s="288"/>
      <c r="BL8" s="255"/>
      <c r="BM8" s="255"/>
      <c r="BN8" s="290"/>
      <c r="BO8" s="290"/>
      <c r="BP8" s="290"/>
      <c r="BQ8" s="290"/>
      <c r="BR8" s="290"/>
      <c r="BS8" s="290"/>
    </row>
    <row r="9" spans="1:71" s="4" customFormat="1" ht="62.25" customHeight="1">
      <c r="A9" s="286"/>
      <c r="B9" s="267"/>
      <c r="C9" s="267"/>
      <c r="D9" s="267"/>
      <c r="E9" s="293"/>
      <c r="F9" s="293"/>
      <c r="G9" s="293"/>
      <c r="H9" s="293"/>
      <c r="I9" s="293"/>
      <c r="J9" s="293"/>
      <c r="K9" s="267"/>
      <c r="L9" s="294"/>
      <c r="M9" s="294"/>
      <c r="N9" s="294"/>
      <c r="O9" s="294"/>
      <c r="P9" s="294"/>
      <c r="Q9" s="294"/>
      <c r="R9" s="296"/>
      <c r="S9" s="269"/>
      <c r="T9" s="269"/>
      <c r="U9" s="269"/>
      <c r="V9" s="292"/>
      <c r="W9" s="292"/>
      <c r="X9" s="292"/>
      <c r="Y9" s="292"/>
      <c r="Z9" s="292"/>
      <c r="AA9" s="292"/>
      <c r="AB9" s="269"/>
      <c r="AC9" s="269"/>
      <c r="AD9" s="269"/>
      <c r="AE9" s="289"/>
      <c r="AF9" s="289"/>
      <c r="AG9" s="289"/>
      <c r="AH9" s="269"/>
      <c r="AI9" s="269"/>
      <c r="AJ9" s="269"/>
      <c r="AK9" s="289"/>
      <c r="AL9" s="289"/>
      <c r="AM9" s="289"/>
      <c r="AN9" s="269"/>
      <c r="AO9" s="269"/>
      <c r="AP9" s="269"/>
      <c r="AQ9" s="289"/>
      <c r="AR9" s="289"/>
      <c r="AS9" s="289"/>
      <c r="AT9" s="292"/>
      <c r="AU9" s="292"/>
      <c r="AV9" s="292"/>
      <c r="AW9" s="269"/>
      <c r="AX9" s="113" t="s">
        <v>48</v>
      </c>
      <c r="AY9" s="113" t="s">
        <v>39</v>
      </c>
      <c r="AZ9" s="113" t="s">
        <v>40</v>
      </c>
      <c r="BA9" s="113" t="s">
        <v>48</v>
      </c>
      <c r="BB9" s="113" t="s">
        <v>39</v>
      </c>
      <c r="BC9" s="113" t="s">
        <v>40</v>
      </c>
      <c r="BD9" s="269"/>
      <c r="BE9" s="113" t="s">
        <v>48</v>
      </c>
      <c r="BF9" s="113" t="s">
        <v>39</v>
      </c>
      <c r="BG9" s="113" t="s">
        <v>40</v>
      </c>
      <c r="BH9" s="269"/>
      <c r="BI9" s="113" t="s">
        <v>48</v>
      </c>
      <c r="BJ9" s="113" t="s">
        <v>39</v>
      </c>
      <c r="BK9" s="113" t="s">
        <v>40</v>
      </c>
      <c r="BL9" s="255"/>
      <c r="BM9" s="255"/>
      <c r="BN9" s="290"/>
      <c r="BO9" s="290"/>
      <c r="BP9" s="290"/>
      <c r="BQ9" s="290"/>
      <c r="BR9" s="290"/>
      <c r="BS9" s="290"/>
    </row>
    <row r="10" spans="1:71" s="4" customFormat="1" ht="15" customHeight="1">
      <c r="A10" s="7">
        <v>1</v>
      </c>
      <c r="B10" s="7">
        <v>2</v>
      </c>
      <c r="C10" s="7">
        <v>3</v>
      </c>
      <c r="D10" s="7">
        <v>4</v>
      </c>
      <c r="E10" s="7">
        <v>5</v>
      </c>
      <c r="F10" s="7">
        <v>6</v>
      </c>
      <c r="G10" s="7">
        <v>7</v>
      </c>
      <c r="H10" s="7">
        <v>8</v>
      </c>
      <c r="I10" s="7">
        <v>9</v>
      </c>
      <c r="J10" s="7">
        <v>10</v>
      </c>
      <c r="K10" s="7">
        <v>11</v>
      </c>
      <c r="L10" s="7">
        <v>12</v>
      </c>
      <c r="M10" s="7">
        <v>13</v>
      </c>
      <c r="N10" s="7">
        <v>14</v>
      </c>
      <c r="O10" s="7">
        <v>15</v>
      </c>
      <c r="P10" s="7">
        <v>16</v>
      </c>
      <c r="Q10" s="7">
        <v>17</v>
      </c>
      <c r="R10" s="7">
        <v>18</v>
      </c>
      <c r="S10" s="7">
        <v>19</v>
      </c>
      <c r="T10" s="7">
        <v>20</v>
      </c>
      <c r="U10" s="7">
        <v>21</v>
      </c>
      <c r="V10" s="7">
        <v>22</v>
      </c>
      <c r="W10" s="7">
        <v>23</v>
      </c>
      <c r="X10" s="7">
        <v>24</v>
      </c>
      <c r="Y10" s="7">
        <v>25</v>
      </c>
      <c r="Z10" s="7">
        <v>26</v>
      </c>
      <c r="AA10" s="7">
        <v>27</v>
      </c>
      <c r="AB10" s="7">
        <v>28</v>
      </c>
      <c r="AC10" s="7">
        <v>29</v>
      </c>
      <c r="AD10" s="7">
        <v>30</v>
      </c>
      <c r="AE10" s="7">
        <v>31</v>
      </c>
      <c r="AF10" s="7">
        <v>32</v>
      </c>
      <c r="AG10" s="7">
        <v>33</v>
      </c>
      <c r="AH10" s="7">
        <v>34</v>
      </c>
      <c r="AI10" s="7">
        <v>35</v>
      </c>
      <c r="AJ10" s="7">
        <v>36</v>
      </c>
      <c r="AK10" s="7">
        <v>37</v>
      </c>
      <c r="AL10" s="7">
        <v>38</v>
      </c>
      <c r="AM10" s="7">
        <v>39</v>
      </c>
      <c r="AN10" s="7">
        <v>40</v>
      </c>
      <c r="AO10" s="7">
        <v>41</v>
      </c>
      <c r="AP10" s="7">
        <v>42</v>
      </c>
      <c r="AQ10" s="7">
        <v>43</v>
      </c>
      <c r="AR10" s="7">
        <v>44</v>
      </c>
      <c r="AS10" s="7">
        <v>45</v>
      </c>
      <c r="AT10" s="7">
        <v>46</v>
      </c>
      <c r="AU10" s="7">
        <v>47</v>
      </c>
      <c r="AV10" s="7">
        <v>48</v>
      </c>
      <c r="AW10" s="7">
        <v>49</v>
      </c>
      <c r="AX10" s="7">
        <v>50</v>
      </c>
      <c r="AY10" s="7">
        <v>51</v>
      </c>
      <c r="AZ10" s="7">
        <v>52</v>
      </c>
      <c r="BA10" s="7">
        <v>53</v>
      </c>
      <c r="BB10" s="7">
        <v>54</v>
      </c>
      <c r="BC10" s="7">
        <v>55</v>
      </c>
      <c r="BD10" s="7">
        <v>56</v>
      </c>
      <c r="BE10" s="7">
        <v>57</v>
      </c>
      <c r="BF10" s="7">
        <v>58</v>
      </c>
      <c r="BG10" s="7">
        <v>59</v>
      </c>
      <c r="BH10" s="7">
        <v>60</v>
      </c>
      <c r="BI10" s="7">
        <v>61</v>
      </c>
      <c r="BJ10" s="7">
        <v>62</v>
      </c>
      <c r="BK10" s="7">
        <v>63</v>
      </c>
      <c r="BL10" s="7">
        <v>64</v>
      </c>
      <c r="BM10" s="7">
        <v>65</v>
      </c>
      <c r="BN10" s="7">
        <v>66</v>
      </c>
      <c r="BO10" s="7">
        <v>67</v>
      </c>
      <c r="BP10" s="7">
        <v>68</v>
      </c>
      <c r="BQ10" s="7">
        <v>69</v>
      </c>
      <c r="BR10" s="7">
        <v>70</v>
      </c>
      <c r="BS10" s="7">
        <v>71</v>
      </c>
    </row>
    <row r="11" spans="1:71" s="4" customFormat="1" ht="219" customHeight="1">
      <c r="A11" s="87" t="s">
        <v>118</v>
      </c>
      <c r="B11" s="114">
        <f>C11+K11</f>
        <v>1</v>
      </c>
      <c r="C11" s="114">
        <f>E11+G11+I11</f>
        <v>1</v>
      </c>
      <c r="D11" s="114">
        <f>F11+H11+J11</f>
        <v>0</v>
      </c>
      <c r="E11" s="87"/>
      <c r="F11" s="87"/>
      <c r="G11" s="87">
        <v>1</v>
      </c>
      <c r="H11" s="87"/>
      <c r="I11" s="87"/>
      <c r="J11" s="87"/>
      <c r="K11" s="87">
        <f aca="true" t="shared" si="0" ref="K11:K32">L11+M11+N11+O11+P11+Q11+R11</f>
        <v>0</v>
      </c>
      <c r="L11" s="87"/>
      <c r="M11" s="114"/>
      <c r="N11" s="114"/>
      <c r="O11" s="87"/>
      <c r="P11" s="87"/>
      <c r="Q11" s="87"/>
      <c r="R11" s="87"/>
      <c r="S11" s="115">
        <f aca="true" t="shared" si="1" ref="S11:U32">V11+AT11</f>
        <v>9.3</v>
      </c>
      <c r="T11" s="116">
        <f t="shared" si="1"/>
        <v>9.1</v>
      </c>
      <c r="U11" s="116">
        <f t="shared" si="1"/>
        <v>0.20000000000000107</v>
      </c>
      <c r="V11" s="116">
        <f>AB11+AH11+AN11</f>
        <v>9.3</v>
      </c>
      <c r="W11" s="115">
        <f>AC11+AI11+AO11</f>
        <v>9.1</v>
      </c>
      <c r="X11" s="115">
        <f>AD11+AJ11+AP11</f>
        <v>0.20000000000000107</v>
      </c>
      <c r="Y11" s="115">
        <f>AE11+AK11+AQ11</f>
        <v>0</v>
      </c>
      <c r="Z11" s="115">
        <f>AF11+AL11+AR11</f>
        <v>0</v>
      </c>
      <c r="AA11" s="115">
        <f>AG11+AM11+AS111</f>
        <v>0</v>
      </c>
      <c r="AB11" s="115"/>
      <c r="AC11" s="115"/>
      <c r="AD11" s="115">
        <f aca="true" t="shared" si="2" ref="AD11:AD32">AB11-AC11</f>
        <v>0</v>
      </c>
      <c r="AE11" s="116"/>
      <c r="AF11" s="115"/>
      <c r="AG11" s="115">
        <f aca="true" t="shared" si="3" ref="AG11:AG32">AE11-AF11</f>
        <v>0</v>
      </c>
      <c r="AH11" s="116">
        <v>9.3</v>
      </c>
      <c r="AI11" s="116">
        <v>9.1</v>
      </c>
      <c r="AJ11" s="116">
        <f aca="true" t="shared" si="4" ref="AJ11:AJ32">AH11-AI11</f>
        <v>0.20000000000000107</v>
      </c>
      <c r="AK11" s="116"/>
      <c r="AL11" s="116"/>
      <c r="AM11" s="116">
        <f aca="true" t="shared" si="5" ref="AM11:AM32">AK11-AL11</f>
        <v>0</v>
      </c>
      <c r="AN11" s="116"/>
      <c r="AO11" s="116"/>
      <c r="AP11" s="116">
        <f aca="true" t="shared" si="6" ref="AP11:AP32">AN11-AO11</f>
        <v>0</v>
      </c>
      <c r="AQ11" s="116"/>
      <c r="AR11" s="116"/>
      <c r="AS11" s="116">
        <f aca="true" t="shared" si="7" ref="AS11:AS32">AQ11-AR11</f>
        <v>0</v>
      </c>
      <c r="AT11" s="116">
        <f aca="true" t="shared" si="8" ref="AT11:AT32">AW11+AX11+BA11+BD11+BE11+BH11+BI11</f>
        <v>0</v>
      </c>
      <c r="AU11" s="116">
        <f aca="true" t="shared" si="9" ref="AU11:AU32">AW11+AY11+BB11+BD11+BF11+BH11+BJ11</f>
        <v>0</v>
      </c>
      <c r="AV11" s="116">
        <f aca="true" t="shared" si="10" ref="AV11:AV32">AZ11+BC11+BG11+BK11</f>
        <v>0</v>
      </c>
      <c r="AW11" s="116"/>
      <c r="AX11" s="116"/>
      <c r="AY11" s="116"/>
      <c r="AZ11" s="116">
        <f aca="true" t="shared" si="11" ref="AZ11:AZ32">AX11-AY11</f>
        <v>0</v>
      </c>
      <c r="BA11" s="116"/>
      <c r="BB11" s="116"/>
      <c r="BC11" s="116">
        <f aca="true" t="shared" si="12" ref="BC11:BC32">BA11-BB11</f>
        <v>0</v>
      </c>
      <c r="BD11" s="116"/>
      <c r="BE11" s="117"/>
      <c r="BF11" s="117"/>
      <c r="BG11" s="117">
        <f aca="true" t="shared" si="13" ref="BG11:BG32">BE11-BF11</f>
        <v>0</v>
      </c>
      <c r="BH11" s="117"/>
      <c r="BI11" s="117"/>
      <c r="BJ11" s="117"/>
      <c r="BK11" s="117">
        <f aca="true" t="shared" si="14" ref="BK11:BK32">BI11-BJ11</f>
        <v>0</v>
      </c>
      <c r="BL11" s="118">
        <f>BN11+BP11+BR11</f>
        <v>2</v>
      </c>
      <c r="BM11" s="119">
        <f>BO11+BQ11+BS11</f>
        <v>2</v>
      </c>
      <c r="BN11" s="120"/>
      <c r="BO11" s="115"/>
      <c r="BP11" s="121">
        <v>2</v>
      </c>
      <c r="BQ11" s="121">
        <v>2</v>
      </c>
      <c r="BR11" s="121"/>
      <c r="BS11" s="121"/>
    </row>
    <row r="12" spans="1:71" s="4" customFormat="1" ht="83.25" customHeight="1">
      <c r="A12" s="87" t="s">
        <v>123</v>
      </c>
      <c r="B12" s="114">
        <f aca="true" t="shared" si="15" ref="B12:B32">C12+K12</f>
        <v>1</v>
      </c>
      <c r="C12" s="114">
        <f aca="true" t="shared" si="16" ref="C12:D32">E12+G12+I12</f>
        <v>1</v>
      </c>
      <c r="D12" s="114">
        <f t="shared" si="16"/>
        <v>0</v>
      </c>
      <c r="E12" s="87"/>
      <c r="F12" s="87"/>
      <c r="G12" s="87">
        <v>1</v>
      </c>
      <c r="H12" s="87"/>
      <c r="I12" s="87"/>
      <c r="J12" s="87"/>
      <c r="K12" s="87">
        <f t="shared" si="0"/>
        <v>0</v>
      </c>
      <c r="L12" s="87"/>
      <c r="M12" s="114"/>
      <c r="N12" s="114"/>
      <c r="O12" s="87"/>
      <c r="P12" s="87"/>
      <c r="Q12" s="87"/>
      <c r="R12" s="87"/>
      <c r="S12" s="115">
        <f t="shared" si="1"/>
        <v>2999.9</v>
      </c>
      <c r="T12" s="116">
        <f t="shared" si="1"/>
        <v>2669.9</v>
      </c>
      <c r="U12" s="116">
        <f t="shared" si="1"/>
        <v>330</v>
      </c>
      <c r="V12" s="116">
        <f aca="true" t="shared" si="17" ref="V12:Z32">AB12+AH12+AN12</f>
        <v>2999.9</v>
      </c>
      <c r="W12" s="115">
        <f t="shared" si="17"/>
        <v>2669.9</v>
      </c>
      <c r="X12" s="115">
        <f t="shared" si="17"/>
        <v>330</v>
      </c>
      <c r="Y12" s="115">
        <f t="shared" si="17"/>
        <v>0</v>
      </c>
      <c r="Z12" s="115">
        <f t="shared" si="17"/>
        <v>0</v>
      </c>
      <c r="AA12" s="115">
        <f aca="true" t="shared" si="18" ref="AA12:AA32">AG12+AM12+AS112</f>
        <v>0</v>
      </c>
      <c r="AB12" s="115"/>
      <c r="AC12" s="115"/>
      <c r="AD12" s="115">
        <f t="shared" si="2"/>
        <v>0</v>
      </c>
      <c r="AE12" s="116"/>
      <c r="AF12" s="115"/>
      <c r="AG12" s="115">
        <f t="shared" si="3"/>
        <v>0</v>
      </c>
      <c r="AH12" s="116">
        <v>2999.9</v>
      </c>
      <c r="AI12" s="116">
        <v>2669.9</v>
      </c>
      <c r="AJ12" s="116">
        <f t="shared" si="4"/>
        <v>330</v>
      </c>
      <c r="AK12" s="116"/>
      <c r="AL12" s="116"/>
      <c r="AM12" s="116">
        <f t="shared" si="5"/>
        <v>0</v>
      </c>
      <c r="AN12" s="116"/>
      <c r="AO12" s="116"/>
      <c r="AP12" s="116">
        <f t="shared" si="6"/>
        <v>0</v>
      </c>
      <c r="AQ12" s="116"/>
      <c r="AR12" s="116"/>
      <c r="AS12" s="116">
        <f t="shared" si="7"/>
        <v>0</v>
      </c>
      <c r="AT12" s="116">
        <f t="shared" si="8"/>
        <v>0</v>
      </c>
      <c r="AU12" s="116">
        <f t="shared" si="9"/>
        <v>0</v>
      </c>
      <c r="AV12" s="116">
        <f t="shared" si="10"/>
        <v>0</v>
      </c>
      <c r="AW12" s="116"/>
      <c r="AX12" s="116"/>
      <c r="AY12" s="116"/>
      <c r="AZ12" s="116">
        <f t="shared" si="11"/>
        <v>0</v>
      </c>
      <c r="BA12" s="116"/>
      <c r="BB12" s="116"/>
      <c r="BC12" s="116">
        <f t="shared" si="12"/>
        <v>0</v>
      </c>
      <c r="BD12" s="116"/>
      <c r="BE12" s="117"/>
      <c r="BF12" s="117"/>
      <c r="BG12" s="117">
        <f t="shared" si="13"/>
        <v>0</v>
      </c>
      <c r="BH12" s="117"/>
      <c r="BI12" s="117"/>
      <c r="BJ12" s="117"/>
      <c r="BK12" s="117">
        <f t="shared" si="14"/>
        <v>0</v>
      </c>
      <c r="BL12" s="118">
        <f aca="true" t="shared" si="19" ref="BL12:BM32">BN12+BP12+BR12</f>
        <v>2</v>
      </c>
      <c r="BM12" s="119">
        <f t="shared" si="19"/>
        <v>2</v>
      </c>
      <c r="BN12" s="120"/>
      <c r="BO12" s="115"/>
      <c r="BP12" s="121">
        <v>2</v>
      </c>
      <c r="BQ12" s="121">
        <v>2</v>
      </c>
      <c r="BR12" s="121"/>
      <c r="BS12" s="121"/>
    </row>
    <row r="13" spans="1:71" s="4" customFormat="1" ht="75" customHeight="1">
      <c r="A13" s="87" t="s">
        <v>131</v>
      </c>
      <c r="B13" s="114">
        <f t="shared" si="15"/>
        <v>1</v>
      </c>
      <c r="C13" s="114">
        <f t="shared" si="16"/>
        <v>1</v>
      </c>
      <c r="D13" s="114">
        <f t="shared" si="16"/>
        <v>0</v>
      </c>
      <c r="E13" s="87"/>
      <c r="F13" s="87"/>
      <c r="G13" s="87">
        <v>1</v>
      </c>
      <c r="H13" s="87"/>
      <c r="I13" s="87"/>
      <c r="J13" s="87"/>
      <c r="K13" s="87">
        <f t="shared" si="0"/>
        <v>0</v>
      </c>
      <c r="L13" s="87"/>
      <c r="M13" s="114"/>
      <c r="N13" s="114"/>
      <c r="O13" s="87"/>
      <c r="P13" s="87"/>
      <c r="Q13" s="87"/>
      <c r="R13" s="87"/>
      <c r="S13" s="115">
        <f t="shared" si="1"/>
        <v>22</v>
      </c>
      <c r="T13" s="116">
        <f t="shared" si="1"/>
        <v>5.6</v>
      </c>
      <c r="U13" s="116">
        <f t="shared" si="1"/>
        <v>16.4</v>
      </c>
      <c r="V13" s="116">
        <f t="shared" si="17"/>
        <v>22</v>
      </c>
      <c r="W13" s="115">
        <f t="shared" si="17"/>
        <v>5.6</v>
      </c>
      <c r="X13" s="115">
        <f t="shared" si="17"/>
        <v>16.4</v>
      </c>
      <c r="Y13" s="115">
        <f t="shared" si="17"/>
        <v>0</v>
      </c>
      <c r="Z13" s="115">
        <f t="shared" si="17"/>
        <v>0</v>
      </c>
      <c r="AA13" s="115">
        <f t="shared" si="18"/>
        <v>0</v>
      </c>
      <c r="AB13" s="115"/>
      <c r="AC13" s="115"/>
      <c r="AD13" s="115">
        <f t="shared" si="2"/>
        <v>0</v>
      </c>
      <c r="AE13" s="116"/>
      <c r="AF13" s="115"/>
      <c r="AG13" s="115">
        <f t="shared" si="3"/>
        <v>0</v>
      </c>
      <c r="AH13" s="116">
        <v>22</v>
      </c>
      <c r="AI13" s="116">
        <v>5.6</v>
      </c>
      <c r="AJ13" s="116">
        <f t="shared" si="4"/>
        <v>16.4</v>
      </c>
      <c r="AK13" s="116"/>
      <c r="AL13" s="116"/>
      <c r="AM13" s="116">
        <f t="shared" si="5"/>
        <v>0</v>
      </c>
      <c r="AN13" s="116"/>
      <c r="AO13" s="116"/>
      <c r="AP13" s="116">
        <f t="shared" si="6"/>
        <v>0</v>
      </c>
      <c r="AQ13" s="116"/>
      <c r="AR13" s="116"/>
      <c r="AS13" s="116">
        <f t="shared" si="7"/>
        <v>0</v>
      </c>
      <c r="AT13" s="116">
        <f t="shared" si="8"/>
        <v>0</v>
      </c>
      <c r="AU13" s="116">
        <f t="shared" si="9"/>
        <v>0</v>
      </c>
      <c r="AV13" s="116">
        <f t="shared" si="10"/>
        <v>0</v>
      </c>
      <c r="AW13" s="116"/>
      <c r="AX13" s="116"/>
      <c r="AY13" s="116"/>
      <c r="AZ13" s="116">
        <f t="shared" si="11"/>
        <v>0</v>
      </c>
      <c r="BA13" s="116"/>
      <c r="BB13" s="116"/>
      <c r="BC13" s="116">
        <f t="shared" si="12"/>
        <v>0</v>
      </c>
      <c r="BD13" s="116"/>
      <c r="BE13" s="117"/>
      <c r="BF13" s="117"/>
      <c r="BG13" s="117">
        <f t="shared" si="13"/>
        <v>0</v>
      </c>
      <c r="BH13" s="117"/>
      <c r="BI13" s="117"/>
      <c r="BJ13" s="117"/>
      <c r="BK13" s="117">
        <f t="shared" si="14"/>
        <v>0</v>
      </c>
      <c r="BL13" s="118">
        <f t="shared" si="19"/>
        <v>10</v>
      </c>
      <c r="BM13" s="119">
        <f t="shared" si="19"/>
        <v>10</v>
      </c>
      <c r="BN13" s="120"/>
      <c r="BO13" s="115"/>
      <c r="BP13" s="121">
        <v>10</v>
      </c>
      <c r="BQ13" s="121">
        <v>10</v>
      </c>
      <c r="BR13" s="121"/>
      <c r="BS13" s="121"/>
    </row>
    <row r="14" spans="1:71" s="4" customFormat="1" ht="109.5" customHeight="1">
      <c r="A14" s="87" t="s">
        <v>132</v>
      </c>
      <c r="B14" s="114">
        <f t="shared" si="15"/>
        <v>1</v>
      </c>
      <c r="C14" s="114">
        <f t="shared" si="16"/>
        <v>0</v>
      </c>
      <c r="D14" s="114">
        <f t="shared" si="16"/>
        <v>0</v>
      </c>
      <c r="E14" s="87"/>
      <c r="F14" s="87"/>
      <c r="G14" s="87"/>
      <c r="H14" s="87"/>
      <c r="I14" s="87"/>
      <c r="J14" s="87"/>
      <c r="K14" s="87">
        <f t="shared" si="0"/>
        <v>1</v>
      </c>
      <c r="L14" s="87"/>
      <c r="M14" s="114"/>
      <c r="N14" s="114"/>
      <c r="O14" s="87"/>
      <c r="P14" s="87">
        <v>1</v>
      </c>
      <c r="Q14" s="87"/>
      <c r="R14" s="87"/>
      <c r="S14" s="115">
        <f t="shared" si="1"/>
        <v>451.3</v>
      </c>
      <c r="T14" s="116">
        <f t="shared" si="1"/>
        <v>451.3</v>
      </c>
      <c r="U14" s="116">
        <f t="shared" si="1"/>
        <v>0</v>
      </c>
      <c r="V14" s="116">
        <f t="shared" si="17"/>
        <v>0</v>
      </c>
      <c r="W14" s="115">
        <f t="shared" si="17"/>
        <v>0</v>
      </c>
      <c r="X14" s="115">
        <f t="shared" si="17"/>
        <v>0</v>
      </c>
      <c r="Y14" s="115">
        <f t="shared" si="17"/>
        <v>0</v>
      </c>
      <c r="Z14" s="115">
        <f t="shared" si="17"/>
        <v>0</v>
      </c>
      <c r="AA14" s="115">
        <f t="shared" si="18"/>
        <v>0</v>
      </c>
      <c r="AB14" s="115"/>
      <c r="AC14" s="115"/>
      <c r="AD14" s="115">
        <f t="shared" si="2"/>
        <v>0</v>
      </c>
      <c r="AE14" s="116"/>
      <c r="AF14" s="115"/>
      <c r="AG14" s="115">
        <f t="shared" si="3"/>
        <v>0</v>
      </c>
      <c r="AH14" s="116"/>
      <c r="AI14" s="116"/>
      <c r="AJ14" s="116">
        <f t="shared" si="4"/>
        <v>0</v>
      </c>
      <c r="AK14" s="116"/>
      <c r="AL14" s="116"/>
      <c r="AM14" s="116">
        <f t="shared" si="5"/>
        <v>0</v>
      </c>
      <c r="AN14" s="116"/>
      <c r="AO14" s="116"/>
      <c r="AP14" s="116">
        <f t="shared" si="6"/>
        <v>0</v>
      </c>
      <c r="AQ14" s="116"/>
      <c r="AR14" s="116"/>
      <c r="AS14" s="116">
        <f t="shared" si="7"/>
        <v>0</v>
      </c>
      <c r="AT14" s="116">
        <f t="shared" si="8"/>
        <v>451.3</v>
      </c>
      <c r="AU14" s="116">
        <f t="shared" si="9"/>
        <v>451.3</v>
      </c>
      <c r="AV14" s="116">
        <f t="shared" si="10"/>
        <v>0</v>
      </c>
      <c r="AW14" s="116"/>
      <c r="AX14" s="116"/>
      <c r="AY14" s="116"/>
      <c r="AZ14" s="116">
        <f t="shared" si="11"/>
        <v>0</v>
      </c>
      <c r="BA14" s="116"/>
      <c r="BB14" s="116"/>
      <c r="BC14" s="116">
        <f t="shared" si="12"/>
        <v>0</v>
      </c>
      <c r="BD14" s="116"/>
      <c r="BE14" s="117">
        <v>451.3</v>
      </c>
      <c r="BF14" s="117">
        <v>451.3</v>
      </c>
      <c r="BG14" s="117">
        <f t="shared" si="13"/>
        <v>0</v>
      </c>
      <c r="BH14" s="117"/>
      <c r="BI14" s="117"/>
      <c r="BJ14" s="117"/>
      <c r="BK14" s="117">
        <f t="shared" si="14"/>
        <v>0</v>
      </c>
      <c r="BL14" s="118">
        <f t="shared" si="19"/>
        <v>1</v>
      </c>
      <c r="BM14" s="119">
        <f t="shared" si="19"/>
        <v>1</v>
      </c>
      <c r="BN14" s="120"/>
      <c r="BO14" s="115"/>
      <c r="BP14" s="121">
        <v>1</v>
      </c>
      <c r="BQ14" s="121">
        <v>1</v>
      </c>
      <c r="BR14" s="121"/>
      <c r="BS14" s="121"/>
    </row>
    <row r="15" spans="1:71" s="4" customFormat="1" ht="84" customHeight="1">
      <c r="A15" s="87" t="s">
        <v>133</v>
      </c>
      <c r="B15" s="114">
        <f t="shared" si="15"/>
        <v>1</v>
      </c>
      <c r="C15" s="114">
        <f t="shared" si="16"/>
        <v>1</v>
      </c>
      <c r="D15" s="114">
        <f t="shared" si="16"/>
        <v>0</v>
      </c>
      <c r="E15" s="87"/>
      <c r="F15" s="87"/>
      <c r="G15" s="87">
        <v>1</v>
      </c>
      <c r="H15" s="87"/>
      <c r="I15" s="87"/>
      <c r="J15" s="87"/>
      <c r="K15" s="87">
        <f t="shared" si="0"/>
        <v>0</v>
      </c>
      <c r="L15" s="87"/>
      <c r="M15" s="114"/>
      <c r="N15" s="114"/>
      <c r="O15" s="87"/>
      <c r="P15" s="87"/>
      <c r="Q15" s="87"/>
      <c r="R15" s="87"/>
      <c r="S15" s="115">
        <f t="shared" si="1"/>
        <v>8.3</v>
      </c>
      <c r="T15" s="116">
        <f t="shared" si="1"/>
        <v>8.3</v>
      </c>
      <c r="U15" s="116">
        <f t="shared" si="1"/>
        <v>0</v>
      </c>
      <c r="V15" s="116">
        <f t="shared" si="17"/>
        <v>8.3</v>
      </c>
      <c r="W15" s="115">
        <f t="shared" si="17"/>
        <v>8.3</v>
      </c>
      <c r="X15" s="115">
        <f t="shared" si="17"/>
        <v>0</v>
      </c>
      <c r="Y15" s="115">
        <f t="shared" si="17"/>
        <v>0</v>
      </c>
      <c r="Z15" s="115">
        <f t="shared" si="17"/>
        <v>0</v>
      </c>
      <c r="AA15" s="115">
        <f t="shared" si="18"/>
        <v>0</v>
      </c>
      <c r="AB15" s="115"/>
      <c r="AC15" s="115"/>
      <c r="AD15" s="115">
        <f t="shared" si="2"/>
        <v>0</v>
      </c>
      <c r="AE15" s="116"/>
      <c r="AF15" s="115"/>
      <c r="AG15" s="115">
        <f t="shared" si="3"/>
        <v>0</v>
      </c>
      <c r="AH15" s="116">
        <v>8.3</v>
      </c>
      <c r="AI15" s="116">
        <v>8.3</v>
      </c>
      <c r="AJ15" s="116">
        <f t="shared" si="4"/>
        <v>0</v>
      </c>
      <c r="AK15" s="116"/>
      <c r="AL15" s="116"/>
      <c r="AM15" s="116">
        <f t="shared" si="5"/>
        <v>0</v>
      </c>
      <c r="AN15" s="116"/>
      <c r="AO15" s="116"/>
      <c r="AP15" s="116">
        <f t="shared" si="6"/>
        <v>0</v>
      </c>
      <c r="AQ15" s="116"/>
      <c r="AR15" s="116"/>
      <c r="AS15" s="116">
        <f t="shared" si="7"/>
        <v>0</v>
      </c>
      <c r="AT15" s="116">
        <f t="shared" si="8"/>
        <v>0</v>
      </c>
      <c r="AU15" s="116">
        <f t="shared" si="9"/>
        <v>0</v>
      </c>
      <c r="AV15" s="116">
        <f t="shared" si="10"/>
        <v>0</v>
      </c>
      <c r="AW15" s="116"/>
      <c r="AX15" s="116"/>
      <c r="AY15" s="116"/>
      <c r="AZ15" s="116">
        <f t="shared" si="11"/>
        <v>0</v>
      </c>
      <c r="BA15" s="116"/>
      <c r="BB15" s="116"/>
      <c r="BC15" s="116">
        <f t="shared" si="12"/>
        <v>0</v>
      </c>
      <c r="BD15" s="116"/>
      <c r="BE15" s="117"/>
      <c r="BF15" s="117"/>
      <c r="BG15" s="117">
        <f t="shared" si="13"/>
        <v>0</v>
      </c>
      <c r="BH15" s="117"/>
      <c r="BI15" s="117"/>
      <c r="BJ15" s="117"/>
      <c r="BK15" s="117">
        <f t="shared" si="14"/>
        <v>0</v>
      </c>
      <c r="BL15" s="118">
        <f t="shared" si="19"/>
        <v>2</v>
      </c>
      <c r="BM15" s="119">
        <f t="shared" si="19"/>
        <v>1</v>
      </c>
      <c r="BN15" s="120"/>
      <c r="BO15" s="115"/>
      <c r="BP15" s="121">
        <v>2</v>
      </c>
      <c r="BQ15" s="121">
        <v>1</v>
      </c>
      <c r="BR15" s="121"/>
      <c r="BS15" s="121"/>
    </row>
    <row r="16" spans="1:71" s="4" customFormat="1" ht="119.25" customHeight="1">
      <c r="A16" s="87" t="s">
        <v>134</v>
      </c>
      <c r="B16" s="114">
        <f t="shared" si="15"/>
        <v>1</v>
      </c>
      <c r="C16" s="114">
        <f t="shared" si="16"/>
        <v>0</v>
      </c>
      <c r="D16" s="114">
        <f t="shared" si="16"/>
        <v>0</v>
      </c>
      <c r="E16" s="87"/>
      <c r="F16" s="87"/>
      <c r="G16" s="87"/>
      <c r="H16" s="87"/>
      <c r="I16" s="87"/>
      <c r="J16" s="87"/>
      <c r="K16" s="87">
        <f t="shared" si="0"/>
        <v>1</v>
      </c>
      <c r="L16" s="87"/>
      <c r="M16" s="114"/>
      <c r="N16" s="114"/>
      <c r="O16" s="87"/>
      <c r="P16" s="87">
        <v>1</v>
      </c>
      <c r="Q16" s="87"/>
      <c r="R16" s="87"/>
      <c r="S16" s="115">
        <f t="shared" si="1"/>
        <v>30.3</v>
      </c>
      <c r="T16" s="116">
        <f t="shared" si="1"/>
        <v>30.3</v>
      </c>
      <c r="U16" s="116">
        <f t="shared" si="1"/>
        <v>0</v>
      </c>
      <c r="V16" s="116">
        <f t="shared" si="17"/>
        <v>0</v>
      </c>
      <c r="W16" s="115">
        <f t="shared" si="17"/>
        <v>0</v>
      </c>
      <c r="X16" s="115">
        <f t="shared" si="17"/>
        <v>0</v>
      </c>
      <c r="Y16" s="115">
        <f t="shared" si="17"/>
        <v>0</v>
      </c>
      <c r="Z16" s="115">
        <f t="shared" si="17"/>
        <v>0</v>
      </c>
      <c r="AA16" s="115">
        <f t="shared" si="18"/>
        <v>0</v>
      </c>
      <c r="AB16" s="115"/>
      <c r="AC16" s="115"/>
      <c r="AD16" s="115">
        <f t="shared" si="2"/>
        <v>0</v>
      </c>
      <c r="AE16" s="116"/>
      <c r="AF16" s="115"/>
      <c r="AG16" s="115">
        <f t="shared" si="3"/>
        <v>0</v>
      </c>
      <c r="AH16" s="116"/>
      <c r="AI16" s="116"/>
      <c r="AJ16" s="116">
        <f t="shared" si="4"/>
        <v>0</v>
      </c>
      <c r="AK16" s="116"/>
      <c r="AL16" s="116"/>
      <c r="AM16" s="116">
        <f t="shared" si="5"/>
        <v>0</v>
      </c>
      <c r="AN16" s="116"/>
      <c r="AO16" s="116"/>
      <c r="AP16" s="116">
        <f t="shared" si="6"/>
        <v>0</v>
      </c>
      <c r="AQ16" s="116"/>
      <c r="AR16" s="116"/>
      <c r="AS16" s="116">
        <f t="shared" si="7"/>
        <v>0</v>
      </c>
      <c r="AT16" s="116">
        <f t="shared" si="8"/>
        <v>30.3</v>
      </c>
      <c r="AU16" s="116">
        <f t="shared" si="9"/>
        <v>30.3</v>
      </c>
      <c r="AV16" s="116">
        <f t="shared" si="10"/>
        <v>0</v>
      </c>
      <c r="AW16" s="116"/>
      <c r="AX16" s="116"/>
      <c r="AY16" s="116"/>
      <c r="AZ16" s="116">
        <f t="shared" si="11"/>
        <v>0</v>
      </c>
      <c r="BA16" s="116"/>
      <c r="BB16" s="116"/>
      <c r="BC16" s="116">
        <f t="shared" si="12"/>
        <v>0</v>
      </c>
      <c r="BD16" s="116"/>
      <c r="BE16" s="117">
        <v>30.3</v>
      </c>
      <c r="BF16" s="117">
        <v>30.3</v>
      </c>
      <c r="BG16" s="117">
        <f t="shared" si="13"/>
        <v>0</v>
      </c>
      <c r="BH16" s="117"/>
      <c r="BI16" s="117"/>
      <c r="BJ16" s="117"/>
      <c r="BK16" s="117">
        <f t="shared" si="14"/>
        <v>0</v>
      </c>
      <c r="BL16" s="118">
        <f t="shared" si="19"/>
        <v>1</v>
      </c>
      <c r="BM16" s="119">
        <f t="shared" si="19"/>
        <v>1</v>
      </c>
      <c r="BN16" s="120"/>
      <c r="BO16" s="115"/>
      <c r="BP16" s="121">
        <v>1</v>
      </c>
      <c r="BQ16" s="121">
        <v>1</v>
      </c>
      <c r="BR16" s="121"/>
      <c r="BS16" s="121"/>
    </row>
    <row r="17" spans="1:71" s="4" customFormat="1" ht="139.5" customHeight="1">
      <c r="A17" s="87" t="s">
        <v>135</v>
      </c>
      <c r="B17" s="114">
        <f t="shared" si="15"/>
        <v>1</v>
      </c>
      <c r="C17" s="114">
        <f t="shared" si="16"/>
        <v>1</v>
      </c>
      <c r="D17" s="114">
        <f t="shared" si="16"/>
        <v>0</v>
      </c>
      <c r="E17" s="87"/>
      <c r="F17" s="87"/>
      <c r="G17" s="87">
        <v>1</v>
      </c>
      <c r="H17" s="87"/>
      <c r="I17" s="87"/>
      <c r="J17" s="87"/>
      <c r="K17" s="87">
        <f t="shared" si="0"/>
        <v>0</v>
      </c>
      <c r="L17" s="87"/>
      <c r="M17" s="114"/>
      <c r="N17" s="114"/>
      <c r="O17" s="87"/>
      <c r="P17" s="87"/>
      <c r="Q17" s="87"/>
      <c r="R17" s="87"/>
      <c r="S17" s="115">
        <f t="shared" si="1"/>
        <v>875</v>
      </c>
      <c r="T17" s="116">
        <f t="shared" si="1"/>
        <v>691.2</v>
      </c>
      <c r="U17" s="116">
        <f t="shared" si="1"/>
        <v>183.79999999999995</v>
      </c>
      <c r="V17" s="116">
        <f t="shared" si="17"/>
        <v>875</v>
      </c>
      <c r="W17" s="115">
        <f t="shared" si="17"/>
        <v>691.2</v>
      </c>
      <c r="X17" s="115">
        <f t="shared" si="17"/>
        <v>183.79999999999995</v>
      </c>
      <c r="Y17" s="115">
        <f t="shared" si="17"/>
        <v>0</v>
      </c>
      <c r="Z17" s="115">
        <f t="shared" si="17"/>
        <v>0</v>
      </c>
      <c r="AA17" s="115">
        <f t="shared" si="18"/>
        <v>0</v>
      </c>
      <c r="AB17" s="115"/>
      <c r="AC17" s="115"/>
      <c r="AD17" s="115">
        <f t="shared" si="2"/>
        <v>0</v>
      </c>
      <c r="AE17" s="116"/>
      <c r="AF17" s="115"/>
      <c r="AG17" s="115">
        <f t="shared" si="3"/>
        <v>0</v>
      </c>
      <c r="AH17" s="116">
        <v>875</v>
      </c>
      <c r="AI17" s="116">
        <v>691.2</v>
      </c>
      <c r="AJ17" s="116">
        <f t="shared" si="4"/>
        <v>183.79999999999995</v>
      </c>
      <c r="AK17" s="116"/>
      <c r="AL17" s="116"/>
      <c r="AM17" s="116">
        <f t="shared" si="5"/>
        <v>0</v>
      </c>
      <c r="AN17" s="116"/>
      <c r="AO17" s="116"/>
      <c r="AP17" s="116">
        <f t="shared" si="6"/>
        <v>0</v>
      </c>
      <c r="AQ17" s="116"/>
      <c r="AR17" s="116"/>
      <c r="AS17" s="116">
        <f t="shared" si="7"/>
        <v>0</v>
      </c>
      <c r="AT17" s="116">
        <f t="shared" si="8"/>
        <v>0</v>
      </c>
      <c r="AU17" s="116">
        <f t="shared" si="9"/>
        <v>0</v>
      </c>
      <c r="AV17" s="116">
        <f t="shared" si="10"/>
        <v>0</v>
      </c>
      <c r="AW17" s="116"/>
      <c r="AX17" s="116"/>
      <c r="AY17" s="116"/>
      <c r="AZ17" s="116">
        <f t="shared" si="11"/>
        <v>0</v>
      </c>
      <c r="BA17" s="116"/>
      <c r="BB17" s="116"/>
      <c r="BC17" s="116">
        <f t="shared" si="12"/>
        <v>0</v>
      </c>
      <c r="BD17" s="116"/>
      <c r="BE17" s="117"/>
      <c r="BF17" s="117"/>
      <c r="BG17" s="117">
        <f t="shared" si="13"/>
        <v>0</v>
      </c>
      <c r="BH17" s="117"/>
      <c r="BI17" s="117"/>
      <c r="BJ17" s="117"/>
      <c r="BK17" s="117">
        <f t="shared" si="14"/>
        <v>0</v>
      </c>
      <c r="BL17" s="118">
        <f t="shared" si="19"/>
        <v>2</v>
      </c>
      <c r="BM17" s="119">
        <f t="shared" si="19"/>
        <v>2</v>
      </c>
      <c r="BN17" s="120"/>
      <c r="BO17" s="115"/>
      <c r="BP17" s="121">
        <v>2</v>
      </c>
      <c r="BQ17" s="121">
        <v>2</v>
      </c>
      <c r="BR17" s="121"/>
      <c r="BS17" s="121"/>
    </row>
    <row r="18" spans="1:71" s="4" customFormat="1" ht="81.75" customHeight="1">
      <c r="A18" s="87" t="s">
        <v>136</v>
      </c>
      <c r="B18" s="114">
        <f t="shared" si="15"/>
        <v>1</v>
      </c>
      <c r="C18" s="114">
        <f t="shared" si="16"/>
        <v>1</v>
      </c>
      <c r="D18" s="114">
        <f t="shared" si="16"/>
        <v>0</v>
      </c>
      <c r="E18" s="87"/>
      <c r="F18" s="87"/>
      <c r="G18" s="87">
        <v>1</v>
      </c>
      <c r="H18" s="87"/>
      <c r="I18" s="87"/>
      <c r="J18" s="87"/>
      <c r="K18" s="87">
        <f t="shared" si="0"/>
        <v>0</v>
      </c>
      <c r="L18" s="87"/>
      <c r="M18" s="114"/>
      <c r="N18" s="114"/>
      <c r="O18" s="87"/>
      <c r="P18" s="87"/>
      <c r="Q18" s="87"/>
      <c r="R18" s="87"/>
      <c r="S18" s="115">
        <f t="shared" si="1"/>
        <v>2057.8</v>
      </c>
      <c r="T18" s="116">
        <f t="shared" si="1"/>
        <v>1239</v>
      </c>
      <c r="U18" s="116">
        <f t="shared" si="1"/>
        <v>818.8000000000002</v>
      </c>
      <c r="V18" s="116">
        <f t="shared" si="17"/>
        <v>2057.8</v>
      </c>
      <c r="W18" s="115">
        <f t="shared" si="17"/>
        <v>1239</v>
      </c>
      <c r="X18" s="115">
        <f t="shared" si="17"/>
        <v>818.8000000000002</v>
      </c>
      <c r="Y18" s="115">
        <f t="shared" si="17"/>
        <v>0</v>
      </c>
      <c r="Z18" s="115">
        <f t="shared" si="17"/>
        <v>0</v>
      </c>
      <c r="AA18" s="115">
        <f t="shared" si="18"/>
        <v>0</v>
      </c>
      <c r="AB18" s="115"/>
      <c r="AC18" s="115"/>
      <c r="AD18" s="115">
        <f t="shared" si="2"/>
        <v>0</v>
      </c>
      <c r="AE18" s="116"/>
      <c r="AF18" s="115"/>
      <c r="AG18" s="115">
        <f t="shared" si="3"/>
        <v>0</v>
      </c>
      <c r="AH18" s="116">
        <v>2057.8</v>
      </c>
      <c r="AI18" s="116">
        <v>1239</v>
      </c>
      <c r="AJ18" s="116">
        <f t="shared" si="4"/>
        <v>818.8000000000002</v>
      </c>
      <c r="AK18" s="116"/>
      <c r="AL18" s="116"/>
      <c r="AM18" s="116">
        <f t="shared" si="5"/>
        <v>0</v>
      </c>
      <c r="AN18" s="116"/>
      <c r="AO18" s="116"/>
      <c r="AP18" s="116">
        <f t="shared" si="6"/>
        <v>0</v>
      </c>
      <c r="AQ18" s="116"/>
      <c r="AR18" s="116"/>
      <c r="AS18" s="116">
        <f t="shared" si="7"/>
        <v>0</v>
      </c>
      <c r="AT18" s="116">
        <f t="shared" si="8"/>
        <v>0</v>
      </c>
      <c r="AU18" s="116">
        <f t="shared" si="9"/>
        <v>0</v>
      </c>
      <c r="AV18" s="116">
        <f t="shared" si="10"/>
        <v>0</v>
      </c>
      <c r="AW18" s="116"/>
      <c r="AX18" s="116"/>
      <c r="AY18" s="116"/>
      <c r="AZ18" s="116">
        <f t="shared" si="11"/>
        <v>0</v>
      </c>
      <c r="BA18" s="116"/>
      <c r="BB18" s="116"/>
      <c r="BC18" s="116">
        <f t="shared" si="12"/>
        <v>0</v>
      </c>
      <c r="BD18" s="116"/>
      <c r="BE18" s="117"/>
      <c r="BF18" s="117"/>
      <c r="BG18" s="117">
        <f t="shared" si="13"/>
        <v>0</v>
      </c>
      <c r="BH18" s="117"/>
      <c r="BI18" s="117"/>
      <c r="BJ18" s="117"/>
      <c r="BK18" s="117">
        <f t="shared" si="14"/>
        <v>0</v>
      </c>
      <c r="BL18" s="118">
        <f t="shared" si="19"/>
        <v>2</v>
      </c>
      <c r="BM18" s="119">
        <f t="shared" si="19"/>
        <v>2</v>
      </c>
      <c r="BN18" s="120"/>
      <c r="BO18" s="115"/>
      <c r="BP18" s="121">
        <v>2</v>
      </c>
      <c r="BQ18" s="121">
        <v>2</v>
      </c>
      <c r="BR18" s="121"/>
      <c r="BS18" s="121"/>
    </row>
    <row r="19" spans="1:71" s="4" customFormat="1" ht="63.75" customHeight="1">
      <c r="A19" s="87" t="s">
        <v>137</v>
      </c>
      <c r="B19" s="114">
        <f t="shared" si="15"/>
        <v>1</v>
      </c>
      <c r="C19" s="114">
        <f t="shared" si="16"/>
        <v>1</v>
      </c>
      <c r="D19" s="114">
        <f t="shared" si="16"/>
        <v>0</v>
      </c>
      <c r="E19" s="87"/>
      <c r="F19" s="87"/>
      <c r="G19" s="87">
        <v>1</v>
      </c>
      <c r="H19" s="87"/>
      <c r="I19" s="87"/>
      <c r="J19" s="87"/>
      <c r="K19" s="87">
        <f t="shared" si="0"/>
        <v>0</v>
      </c>
      <c r="L19" s="87"/>
      <c r="M19" s="114"/>
      <c r="N19" s="114"/>
      <c r="O19" s="87"/>
      <c r="P19" s="87"/>
      <c r="Q19" s="87"/>
      <c r="R19" s="87"/>
      <c r="S19" s="115">
        <f t="shared" si="1"/>
        <v>10.4</v>
      </c>
      <c r="T19" s="116">
        <f t="shared" si="1"/>
        <v>10.4</v>
      </c>
      <c r="U19" s="116">
        <f t="shared" si="1"/>
        <v>0</v>
      </c>
      <c r="V19" s="116">
        <f t="shared" si="17"/>
        <v>10.4</v>
      </c>
      <c r="W19" s="115">
        <f t="shared" si="17"/>
        <v>10.4</v>
      </c>
      <c r="X19" s="115">
        <f t="shared" si="17"/>
        <v>0</v>
      </c>
      <c r="Y19" s="115">
        <f t="shared" si="17"/>
        <v>0</v>
      </c>
      <c r="Z19" s="115">
        <f t="shared" si="17"/>
        <v>0</v>
      </c>
      <c r="AA19" s="115">
        <f t="shared" si="18"/>
        <v>0</v>
      </c>
      <c r="AB19" s="115"/>
      <c r="AC19" s="115"/>
      <c r="AD19" s="115">
        <f t="shared" si="2"/>
        <v>0</v>
      </c>
      <c r="AE19" s="116"/>
      <c r="AF19" s="115"/>
      <c r="AG19" s="115">
        <f t="shared" si="3"/>
        <v>0</v>
      </c>
      <c r="AH19" s="116">
        <v>10.4</v>
      </c>
      <c r="AI19" s="116">
        <v>10.4</v>
      </c>
      <c r="AJ19" s="116">
        <f t="shared" si="4"/>
        <v>0</v>
      </c>
      <c r="AK19" s="116"/>
      <c r="AL19" s="116"/>
      <c r="AM19" s="116">
        <f t="shared" si="5"/>
        <v>0</v>
      </c>
      <c r="AN19" s="116"/>
      <c r="AO19" s="116"/>
      <c r="AP19" s="116">
        <f t="shared" si="6"/>
        <v>0</v>
      </c>
      <c r="AQ19" s="116"/>
      <c r="AR19" s="116"/>
      <c r="AS19" s="116">
        <f t="shared" si="7"/>
        <v>0</v>
      </c>
      <c r="AT19" s="116">
        <f t="shared" si="8"/>
        <v>0</v>
      </c>
      <c r="AU19" s="116">
        <f t="shared" si="9"/>
        <v>0</v>
      </c>
      <c r="AV19" s="116">
        <f t="shared" si="10"/>
        <v>0</v>
      </c>
      <c r="AW19" s="116"/>
      <c r="AX19" s="116"/>
      <c r="AY19" s="116"/>
      <c r="AZ19" s="116">
        <f t="shared" si="11"/>
        <v>0</v>
      </c>
      <c r="BA19" s="116"/>
      <c r="BB19" s="116"/>
      <c r="BC19" s="116">
        <f t="shared" si="12"/>
        <v>0</v>
      </c>
      <c r="BD19" s="116"/>
      <c r="BE19" s="117"/>
      <c r="BF19" s="117"/>
      <c r="BG19" s="117">
        <f t="shared" si="13"/>
        <v>0</v>
      </c>
      <c r="BH19" s="117"/>
      <c r="BI19" s="117"/>
      <c r="BJ19" s="117"/>
      <c r="BK19" s="117">
        <f t="shared" si="14"/>
        <v>0</v>
      </c>
      <c r="BL19" s="118">
        <f t="shared" si="19"/>
        <v>2</v>
      </c>
      <c r="BM19" s="119">
        <f t="shared" si="19"/>
        <v>2</v>
      </c>
      <c r="BN19" s="120"/>
      <c r="BO19" s="115"/>
      <c r="BP19" s="121">
        <v>2</v>
      </c>
      <c r="BQ19" s="121">
        <v>2</v>
      </c>
      <c r="BR19" s="121"/>
      <c r="BS19" s="121"/>
    </row>
    <row r="20" spans="1:71" s="4" customFormat="1" ht="63" customHeight="1">
      <c r="A20" s="87" t="s">
        <v>138</v>
      </c>
      <c r="B20" s="114">
        <f t="shared" si="15"/>
        <v>1</v>
      </c>
      <c r="C20" s="114">
        <f t="shared" si="16"/>
        <v>1</v>
      </c>
      <c r="D20" s="114">
        <f t="shared" si="16"/>
        <v>0</v>
      </c>
      <c r="E20" s="87"/>
      <c r="F20" s="87"/>
      <c r="G20" s="87">
        <v>1</v>
      </c>
      <c r="H20" s="87"/>
      <c r="I20" s="87"/>
      <c r="J20" s="87"/>
      <c r="K20" s="87">
        <f t="shared" si="0"/>
        <v>0</v>
      </c>
      <c r="L20" s="87"/>
      <c r="M20" s="114"/>
      <c r="N20" s="114"/>
      <c r="O20" s="87"/>
      <c r="P20" s="87"/>
      <c r="Q20" s="87"/>
      <c r="R20" s="87"/>
      <c r="S20" s="115">
        <f t="shared" si="1"/>
        <v>97.7</v>
      </c>
      <c r="T20" s="116">
        <f t="shared" si="1"/>
        <v>83.7</v>
      </c>
      <c r="U20" s="116">
        <f t="shared" si="1"/>
        <v>14</v>
      </c>
      <c r="V20" s="116">
        <f t="shared" si="17"/>
        <v>97.7</v>
      </c>
      <c r="W20" s="115">
        <f t="shared" si="17"/>
        <v>83.7</v>
      </c>
      <c r="X20" s="115">
        <f t="shared" si="17"/>
        <v>14</v>
      </c>
      <c r="Y20" s="115">
        <f t="shared" si="17"/>
        <v>0</v>
      </c>
      <c r="Z20" s="115">
        <f t="shared" si="17"/>
        <v>0</v>
      </c>
      <c r="AA20" s="115">
        <f t="shared" si="18"/>
        <v>0</v>
      </c>
      <c r="AB20" s="115"/>
      <c r="AC20" s="115"/>
      <c r="AD20" s="115">
        <f t="shared" si="2"/>
        <v>0</v>
      </c>
      <c r="AE20" s="116"/>
      <c r="AF20" s="115"/>
      <c r="AG20" s="115">
        <f t="shared" si="3"/>
        <v>0</v>
      </c>
      <c r="AH20" s="116">
        <v>97.7</v>
      </c>
      <c r="AI20" s="116">
        <v>83.7</v>
      </c>
      <c r="AJ20" s="116">
        <f t="shared" si="4"/>
        <v>14</v>
      </c>
      <c r="AK20" s="116"/>
      <c r="AL20" s="116"/>
      <c r="AM20" s="116">
        <f t="shared" si="5"/>
        <v>0</v>
      </c>
      <c r="AN20" s="116"/>
      <c r="AO20" s="116"/>
      <c r="AP20" s="116">
        <f t="shared" si="6"/>
        <v>0</v>
      </c>
      <c r="AQ20" s="116"/>
      <c r="AR20" s="116"/>
      <c r="AS20" s="116">
        <f t="shared" si="7"/>
        <v>0</v>
      </c>
      <c r="AT20" s="116">
        <f t="shared" si="8"/>
        <v>0</v>
      </c>
      <c r="AU20" s="116">
        <f t="shared" si="9"/>
        <v>0</v>
      </c>
      <c r="AV20" s="116">
        <f t="shared" si="10"/>
        <v>0</v>
      </c>
      <c r="AW20" s="116"/>
      <c r="AX20" s="116"/>
      <c r="AY20" s="116"/>
      <c r="AZ20" s="116">
        <f t="shared" si="11"/>
        <v>0</v>
      </c>
      <c r="BA20" s="116"/>
      <c r="BB20" s="116"/>
      <c r="BC20" s="116">
        <f t="shared" si="12"/>
        <v>0</v>
      </c>
      <c r="BD20" s="116"/>
      <c r="BE20" s="117"/>
      <c r="BF20" s="117"/>
      <c r="BG20" s="117">
        <f t="shared" si="13"/>
        <v>0</v>
      </c>
      <c r="BH20" s="117"/>
      <c r="BI20" s="117"/>
      <c r="BJ20" s="117"/>
      <c r="BK20" s="117">
        <f t="shared" si="14"/>
        <v>0</v>
      </c>
      <c r="BL20" s="118">
        <f t="shared" si="19"/>
        <v>5</v>
      </c>
      <c r="BM20" s="119">
        <f t="shared" si="19"/>
        <v>5</v>
      </c>
      <c r="BN20" s="120"/>
      <c r="BO20" s="115"/>
      <c r="BP20" s="121">
        <v>5</v>
      </c>
      <c r="BQ20" s="121">
        <v>5</v>
      </c>
      <c r="BR20" s="121"/>
      <c r="BS20" s="121"/>
    </row>
    <row r="21" spans="1:71" s="4" customFormat="1" ht="109.5" customHeight="1">
      <c r="A21" s="87" t="s">
        <v>139</v>
      </c>
      <c r="B21" s="114">
        <f t="shared" si="15"/>
        <v>1</v>
      </c>
      <c r="C21" s="114">
        <f t="shared" si="16"/>
        <v>1</v>
      </c>
      <c r="D21" s="114">
        <f t="shared" si="16"/>
        <v>0</v>
      </c>
      <c r="E21" s="87"/>
      <c r="F21" s="87"/>
      <c r="G21" s="87">
        <v>1</v>
      </c>
      <c r="H21" s="87"/>
      <c r="I21" s="87"/>
      <c r="J21" s="87"/>
      <c r="K21" s="87">
        <f t="shared" si="0"/>
        <v>0</v>
      </c>
      <c r="L21" s="87"/>
      <c r="M21" s="114"/>
      <c r="N21" s="114"/>
      <c r="O21" s="87"/>
      <c r="P21" s="87"/>
      <c r="Q21" s="87"/>
      <c r="R21" s="87"/>
      <c r="S21" s="115">
        <f t="shared" si="1"/>
        <v>2499.9</v>
      </c>
      <c r="T21" s="116">
        <f t="shared" si="1"/>
        <v>1196.1</v>
      </c>
      <c r="U21" s="116">
        <f t="shared" si="1"/>
        <v>1303.8000000000002</v>
      </c>
      <c r="V21" s="116">
        <f t="shared" si="17"/>
        <v>2499.9</v>
      </c>
      <c r="W21" s="115">
        <f t="shared" si="17"/>
        <v>1196.1</v>
      </c>
      <c r="X21" s="115">
        <f t="shared" si="17"/>
        <v>1303.8000000000002</v>
      </c>
      <c r="Y21" s="115">
        <f t="shared" si="17"/>
        <v>0</v>
      </c>
      <c r="Z21" s="115">
        <f t="shared" si="17"/>
        <v>0</v>
      </c>
      <c r="AA21" s="115">
        <f t="shared" si="18"/>
        <v>0</v>
      </c>
      <c r="AB21" s="115"/>
      <c r="AC21" s="115"/>
      <c r="AD21" s="115">
        <f t="shared" si="2"/>
        <v>0</v>
      </c>
      <c r="AE21" s="116"/>
      <c r="AF21" s="115"/>
      <c r="AG21" s="115">
        <f t="shared" si="3"/>
        <v>0</v>
      </c>
      <c r="AH21" s="116">
        <v>2499.9</v>
      </c>
      <c r="AI21" s="116">
        <v>1196.1</v>
      </c>
      <c r="AJ21" s="116">
        <f t="shared" si="4"/>
        <v>1303.8000000000002</v>
      </c>
      <c r="AK21" s="116"/>
      <c r="AL21" s="116"/>
      <c r="AM21" s="116">
        <f t="shared" si="5"/>
        <v>0</v>
      </c>
      <c r="AN21" s="116"/>
      <c r="AO21" s="116"/>
      <c r="AP21" s="116">
        <f t="shared" si="6"/>
        <v>0</v>
      </c>
      <c r="AQ21" s="116"/>
      <c r="AR21" s="116"/>
      <c r="AS21" s="116">
        <f t="shared" si="7"/>
        <v>0</v>
      </c>
      <c r="AT21" s="116">
        <f t="shared" si="8"/>
        <v>0</v>
      </c>
      <c r="AU21" s="116">
        <f t="shared" si="9"/>
        <v>0</v>
      </c>
      <c r="AV21" s="116">
        <f t="shared" si="10"/>
        <v>0</v>
      </c>
      <c r="AW21" s="116"/>
      <c r="AX21" s="116"/>
      <c r="AY21" s="116"/>
      <c r="AZ21" s="116">
        <f t="shared" si="11"/>
        <v>0</v>
      </c>
      <c r="BA21" s="116"/>
      <c r="BB21" s="116"/>
      <c r="BC21" s="116">
        <f t="shared" si="12"/>
        <v>0</v>
      </c>
      <c r="BD21" s="116"/>
      <c r="BE21" s="117"/>
      <c r="BF21" s="117"/>
      <c r="BG21" s="117">
        <f t="shared" si="13"/>
        <v>0</v>
      </c>
      <c r="BH21" s="117"/>
      <c r="BI21" s="117"/>
      <c r="BJ21" s="117"/>
      <c r="BK21" s="117">
        <f t="shared" si="14"/>
        <v>0</v>
      </c>
      <c r="BL21" s="118">
        <f t="shared" si="19"/>
        <v>6</v>
      </c>
      <c r="BM21" s="119">
        <f t="shared" si="19"/>
        <v>6</v>
      </c>
      <c r="BN21" s="120"/>
      <c r="BO21" s="115"/>
      <c r="BP21" s="121">
        <v>6</v>
      </c>
      <c r="BQ21" s="121">
        <v>6</v>
      </c>
      <c r="BR21" s="121"/>
      <c r="BS21" s="121"/>
    </row>
    <row r="22" spans="1:71" s="4" customFormat="1" ht="57.75" customHeight="1">
      <c r="A22" s="131"/>
      <c r="B22" s="132">
        <f t="shared" si="15"/>
        <v>196</v>
      </c>
      <c r="C22" s="132">
        <f t="shared" si="16"/>
        <v>0</v>
      </c>
      <c r="D22" s="132">
        <f t="shared" si="16"/>
        <v>0</v>
      </c>
      <c r="E22" s="131"/>
      <c r="F22" s="131"/>
      <c r="G22" s="131"/>
      <c r="H22" s="131"/>
      <c r="I22" s="131"/>
      <c r="J22" s="131"/>
      <c r="K22" s="131">
        <f t="shared" si="0"/>
        <v>196</v>
      </c>
      <c r="L22" s="131"/>
      <c r="M22" s="132">
        <v>174</v>
      </c>
      <c r="N22" s="132">
        <v>22</v>
      </c>
      <c r="O22" s="131"/>
      <c r="P22" s="131"/>
      <c r="Q22" s="131"/>
      <c r="R22" s="131"/>
      <c r="S22" s="133">
        <f t="shared" si="1"/>
        <v>5784.5</v>
      </c>
      <c r="T22" s="134">
        <f t="shared" si="1"/>
        <v>5447.5</v>
      </c>
      <c r="U22" s="134">
        <f t="shared" si="1"/>
        <v>337.0000000000002</v>
      </c>
      <c r="V22" s="134">
        <f t="shared" si="17"/>
        <v>0</v>
      </c>
      <c r="W22" s="133">
        <f t="shared" si="17"/>
        <v>0</v>
      </c>
      <c r="X22" s="133">
        <f t="shared" si="17"/>
        <v>0</v>
      </c>
      <c r="Y22" s="133">
        <f t="shared" si="17"/>
        <v>0</v>
      </c>
      <c r="Z22" s="133">
        <f t="shared" si="17"/>
        <v>0</v>
      </c>
      <c r="AA22" s="133">
        <f t="shared" si="18"/>
        <v>0</v>
      </c>
      <c r="AB22" s="133"/>
      <c r="AC22" s="133"/>
      <c r="AD22" s="133">
        <f t="shared" si="2"/>
        <v>0</v>
      </c>
      <c r="AE22" s="134"/>
      <c r="AF22" s="133"/>
      <c r="AG22" s="133">
        <f t="shared" si="3"/>
        <v>0</v>
      </c>
      <c r="AH22" s="134"/>
      <c r="AI22" s="134"/>
      <c r="AJ22" s="134">
        <f t="shared" si="4"/>
        <v>0</v>
      </c>
      <c r="AK22" s="134"/>
      <c r="AL22" s="134"/>
      <c r="AM22" s="134">
        <f t="shared" si="5"/>
        <v>0</v>
      </c>
      <c r="AN22" s="134"/>
      <c r="AO22" s="134"/>
      <c r="AP22" s="134">
        <f t="shared" si="6"/>
        <v>0</v>
      </c>
      <c r="AQ22" s="134"/>
      <c r="AR22" s="134"/>
      <c r="AS22" s="134">
        <f t="shared" si="7"/>
        <v>0</v>
      </c>
      <c r="AT22" s="134">
        <f t="shared" si="8"/>
        <v>5784.5</v>
      </c>
      <c r="AU22" s="134">
        <f t="shared" si="9"/>
        <v>5447.5</v>
      </c>
      <c r="AV22" s="134">
        <f t="shared" si="10"/>
        <v>337.0000000000002</v>
      </c>
      <c r="AW22" s="134"/>
      <c r="AX22" s="134">
        <v>3938.4</v>
      </c>
      <c r="AY22" s="134">
        <v>3661.7</v>
      </c>
      <c r="AZ22" s="134">
        <f t="shared" si="11"/>
        <v>276.7000000000003</v>
      </c>
      <c r="BA22" s="134">
        <v>1846.1</v>
      </c>
      <c r="BB22" s="134">
        <v>1785.8</v>
      </c>
      <c r="BC22" s="134">
        <f t="shared" si="12"/>
        <v>60.299999999999955</v>
      </c>
      <c r="BD22" s="134"/>
      <c r="BE22" s="135"/>
      <c r="BF22" s="135"/>
      <c r="BG22" s="135">
        <f t="shared" si="13"/>
        <v>0</v>
      </c>
      <c r="BH22" s="135"/>
      <c r="BI22" s="135"/>
      <c r="BJ22" s="135"/>
      <c r="BK22" s="135">
        <f t="shared" si="14"/>
        <v>0</v>
      </c>
      <c r="BL22" s="136">
        <f t="shared" si="19"/>
        <v>0</v>
      </c>
      <c r="BM22" s="137">
        <f t="shared" si="19"/>
        <v>0</v>
      </c>
      <c r="BN22" s="138"/>
      <c r="BO22" s="133"/>
      <c r="BP22" s="139"/>
      <c r="BQ22" s="139"/>
      <c r="BR22" s="139"/>
      <c r="BS22" s="121"/>
    </row>
    <row r="23" spans="1:71" s="4" customFormat="1" ht="90" customHeight="1">
      <c r="A23" s="87" t="s">
        <v>185</v>
      </c>
      <c r="B23" s="114">
        <f t="shared" si="15"/>
        <v>1</v>
      </c>
      <c r="C23" s="114">
        <f t="shared" si="16"/>
        <v>1</v>
      </c>
      <c r="D23" s="114">
        <f t="shared" si="16"/>
        <v>0</v>
      </c>
      <c r="E23" s="87"/>
      <c r="F23" s="87"/>
      <c r="G23" s="87">
        <v>1</v>
      </c>
      <c r="H23" s="87"/>
      <c r="I23" s="87"/>
      <c r="J23" s="87"/>
      <c r="K23" s="87">
        <f t="shared" si="0"/>
        <v>0</v>
      </c>
      <c r="L23" s="87"/>
      <c r="M23" s="114"/>
      <c r="N23" s="114"/>
      <c r="O23" s="87"/>
      <c r="P23" s="87"/>
      <c r="Q23" s="87"/>
      <c r="R23" s="87"/>
      <c r="S23" s="115">
        <f t="shared" si="1"/>
        <v>40963.8</v>
      </c>
      <c r="T23" s="116">
        <f t="shared" si="1"/>
        <v>38301.1</v>
      </c>
      <c r="U23" s="116">
        <f t="shared" si="1"/>
        <v>2662.7000000000044</v>
      </c>
      <c r="V23" s="116">
        <f t="shared" si="17"/>
        <v>40963.8</v>
      </c>
      <c r="W23" s="115">
        <f t="shared" si="17"/>
        <v>38301.1</v>
      </c>
      <c r="X23" s="115">
        <f t="shared" si="17"/>
        <v>2662.7000000000044</v>
      </c>
      <c r="Y23" s="115">
        <f t="shared" si="17"/>
        <v>0</v>
      </c>
      <c r="Z23" s="115">
        <f t="shared" si="17"/>
        <v>0</v>
      </c>
      <c r="AA23" s="115">
        <f t="shared" si="18"/>
        <v>0</v>
      </c>
      <c r="AB23" s="115"/>
      <c r="AC23" s="115"/>
      <c r="AD23" s="115">
        <f t="shared" si="2"/>
        <v>0</v>
      </c>
      <c r="AE23" s="116"/>
      <c r="AF23" s="115"/>
      <c r="AG23" s="115">
        <f t="shared" si="3"/>
        <v>0</v>
      </c>
      <c r="AH23" s="116">
        <v>40963.8</v>
      </c>
      <c r="AI23" s="116">
        <v>38301.1</v>
      </c>
      <c r="AJ23" s="116">
        <f t="shared" si="4"/>
        <v>2662.7000000000044</v>
      </c>
      <c r="AK23" s="116"/>
      <c r="AL23" s="116"/>
      <c r="AM23" s="116">
        <f t="shared" si="5"/>
        <v>0</v>
      </c>
      <c r="AN23" s="116"/>
      <c r="AO23" s="116"/>
      <c r="AP23" s="116">
        <f t="shared" si="6"/>
        <v>0</v>
      </c>
      <c r="AQ23" s="116"/>
      <c r="AR23" s="116"/>
      <c r="AS23" s="116">
        <f t="shared" si="7"/>
        <v>0</v>
      </c>
      <c r="AT23" s="116">
        <f t="shared" si="8"/>
        <v>0</v>
      </c>
      <c r="AU23" s="116">
        <f t="shared" si="9"/>
        <v>0</v>
      </c>
      <c r="AV23" s="116">
        <f t="shared" si="10"/>
        <v>0</v>
      </c>
      <c r="AW23" s="116"/>
      <c r="AX23" s="116"/>
      <c r="AY23" s="116"/>
      <c r="AZ23" s="116">
        <f t="shared" si="11"/>
        <v>0</v>
      </c>
      <c r="BA23" s="116"/>
      <c r="BB23" s="116"/>
      <c r="BC23" s="116">
        <f t="shared" si="12"/>
        <v>0</v>
      </c>
      <c r="BD23" s="116"/>
      <c r="BE23" s="117"/>
      <c r="BF23" s="117"/>
      <c r="BG23" s="117">
        <f t="shared" si="13"/>
        <v>0</v>
      </c>
      <c r="BH23" s="117"/>
      <c r="BI23" s="117"/>
      <c r="BJ23" s="117"/>
      <c r="BK23" s="117">
        <f t="shared" si="14"/>
        <v>0</v>
      </c>
      <c r="BL23" s="118">
        <f t="shared" si="19"/>
        <v>2</v>
      </c>
      <c r="BM23" s="119">
        <f t="shared" si="19"/>
        <v>2</v>
      </c>
      <c r="BN23" s="120"/>
      <c r="BO23" s="115"/>
      <c r="BP23" s="121">
        <v>2</v>
      </c>
      <c r="BQ23" s="121">
        <v>2</v>
      </c>
      <c r="BR23" s="121"/>
      <c r="BS23" s="121"/>
    </row>
    <row r="24" spans="1:71" s="4" customFormat="1" ht="101.25" customHeight="1">
      <c r="A24" s="87" t="s">
        <v>186</v>
      </c>
      <c r="B24" s="114">
        <f t="shared" si="15"/>
        <v>1</v>
      </c>
      <c r="C24" s="114">
        <f t="shared" si="16"/>
        <v>1</v>
      </c>
      <c r="D24" s="114">
        <f t="shared" si="16"/>
        <v>0</v>
      </c>
      <c r="E24" s="87"/>
      <c r="F24" s="87"/>
      <c r="G24" s="87">
        <v>1</v>
      </c>
      <c r="H24" s="87"/>
      <c r="I24" s="87"/>
      <c r="J24" s="87"/>
      <c r="K24" s="87">
        <f t="shared" si="0"/>
        <v>0</v>
      </c>
      <c r="L24" s="87"/>
      <c r="M24" s="114"/>
      <c r="N24" s="114"/>
      <c r="O24" s="87"/>
      <c r="P24" s="87"/>
      <c r="Q24" s="87"/>
      <c r="R24" s="87"/>
      <c r="S24" s="115">
        <f t="shared" si="1"/>
        <v>22480.2</v>
      </c>
      <c r="T24" s="116">
        <f t="shared" si="1"/>
        <v>21805.7</v>
      </c>
      <c r="U24" s="116">
        <f t="shared" si="1"/>
        <v>674.5</v>
      </c>
      <c r="V24" s="116">
        <f t="shared" si="17"/>
        <v>22480.2</v>
      </c>
      <c r="W24" s="115">
        <f t="shared" si="17"/>
        <v>21805.7</v>
      </c>
      <c r="X24" s="115">
        <f t="shared" si="17"/>
        <v>674.5</v>
      </c>
      <c r="Y24" s="115">
        <f t="shared" si="17"/>
        <v>0</v>
      </c>
      <c r="Z24" s="115">
        <f t="shared" si="17"/>
        <v>0</v>
      </c>
      <c r="AA24" s="115">
        <f t="shared" si="18"/>
        <v>0</v>
      </c>
      <c r="AB24" s="115"/>
      <c r="AC24" s="115"/>
      <c r="AD24" s="115">
        <f t="shared" si="2"/>
        <v>0</v>
      </c>
      <c r="AE24" s="116"/>
      <c r="AF24" s="115"/>
      <c r="AG24" s="115">
        <f t="shared" si="3"/>
        <v>0</v>
      </c>
      <c r="AH24" s="116">
        <v>22480.2</v>
      </c>
      <c r="AI24" s="116">
        <v>21805.7</v>
      </c>
      <c r="AJ24" s="116">
        <f t="shared" si="4"/>
        <v>674.5</v>
      </c>
      <c r="AK24" s="116"/>
      <c r="AL24" s="116"/>
      <c r="AM24" s="116">
        <f t="shared" si="5"/>
        <v>0</v>
      </c>
      <c r="AN24" s="116"/>
      <c r="AO24" s="116"/>
      <c r="AP24" s="116">
        <f t="shared" si="6"/>
        <v>0</v>
      </c>
      <c r="AQ24" s="116"/>
      <c r="AR24" s="116"/>
      <c r="AS24" s="116">
        <f t="shared" si="7"/>
        <v>0</v>
      </c>
      <c r="AT24" s="116">
        <f t="shared" si="8"/>
        <v>0</v>
      </c>
      <c r="AU24" s="116">
        <f t="shared" si="9"/>
        <v>0</v>
      </c>
      <c r="AV24" s="116">
        <f t="shared" si="10"/>
        <v>0</v>
      </c>
      <c r="AW24" s="116"/>
      <c r="AX24" s="116"/>
      <c r="AY24" s="116"/>
      <c r="AZ24" s="116">
        <f t="shared" si="11"/>
        <v>0</v>
      </c>
      <c r="BA24" s="116"/>
      <c r="BB24" s="116"/>
      <c r="BC24" s="116">
        <f t="shared" si="12"/>
        <v>0</v>
      </c>
      <c r="BD24" s="116"/>
      <c r="BE24" s="117"/>
      <c r="BF24" s="117"/>
      <c r="BG24" s="117">
        <f t="shared" si="13"/>
        <v>0</v>
      </c>
      <c r="BH24" s="117"/>
      <c r="BI24" s="117"/>
      <c r="BJ24" s="117"/>
      <c r="BK24" s="117">
        <f t="shared" si="14"/>
        <v>0</v>
      </c>
      <c r="BL24" s="118">
        <f t="shared" si="19"/>
        <v>2</v>
      </c>
      <c r="BM24" s="119">
        <f t="shared" si="19"/>
        <v>2</v>
      </c>
      <c r="BN24" s="120"/>
      <c r="BO24" s="115"/>
      <c r="BP24" s="121">
        <v>2</v>
      </c>
      <c r="BQ24" s="121">
        <v>2</v>
      </c>
      <c r="BR24" s="121"/>
      <c r="BS24" s="121"/>
    </row>
    <row r="25" spans="1:71" s="4" customFormat="1" ht="18" customHeight="1">
      <c r="A25" s="87"/>
      <c r="B25" s="114">
        <f t="shared" si="15"/>
        <v>0</v>
      </c>
      <c r="C25" s="114">
        <f t="shared" si="16"/>
        <v>0</v>
      </c>
      <c r="D25" s="114">
        <f t="shared" si="16"/>
        <v>0</v>
      </c>
      <c r="E25" s="87"/>
      <c r="F25" s="87"/>
      <c r="G25" s="87"/>
      <c r="H25" s="87"/>
      <c r="I25" s="87"/>
      <c r="J25" s="87"/>
      <c r="K25" s="87">
        <f t="shared" si="0"/>
        <v>0</v>
      </c>
      <c r="L25" s="87"/>
      <c r="M25" s="114"/>
      <c r="N25" s="114"/>
      <c r="O25" s="87"/>
      <c r="P25" s="87"/>
      <c r="Q25" s="87"/>
      <c r="R25" s="87"/>
      <c r="S25" s="115">
        <f t="shared" si="1"/>
        <v>0</v>
      </c>
      <c r="T25" s="116">
        <f t="shared" si="1"/>
        <v>0</v>
      </c>
      <c r="U25" s="116">
        <f t="shared" si="1"/>
        <v>0</v>
      </c>
      <c r="V25" s="116">
        <f t="shared" si="17"/>
        <v>0</v>
      </c>
      <c r="W25" s="115">
        <f t="shared" si="17"/>
        <v>0</v>
      </c>
      <c r="X25" s="115">
        <f t="shared" si="17"/>
        <v>0</v>
      </c>
      <c r="Y25" s="115">
        <f t="shared" si="17"/>
        <v>0</v>
      </c>
      <c r="Z25" s="115">
        <f t="shared" si="17"/>
        <v>0</v>
      </c>
      <c r="AA25" s="115">
        <f t="shared" si="18"/>
        <v>0</v>
      </c>
      <c r="AB25" s="115"/>
      <c r="AC25" s="115"/>
      <c r="AD25" s="115">
        <f t="shared" si="2"/>
        <v>0</v>
      </c>
      <c r="AE25" s="116"/>
      <c r="AF25" s="115"/>
      <c r="AG25" s="115">
        <f t="shared" si="3"/>
        <v>0</v>
      </c>
      <c r="AH25" s="116"/>
      <c r="AI25" s="116"/>
      <c r="AJ25" s="116">
        <f t="shared" si="4"/>
        <v>0</v>
      </c>
      <c r="AK25" s="116"/>
      <c r="AL25" s="116"/>
      <c r="AM25" s="116">
        <f t="shared" si="5"/>
        <v>0</v>
      </c>
      <c r="AN25" s="116"/>
      <c r="AO25" s="116"/>
      <c r="AP25" s="116">
        <f t="shared" si="6"/>
        <v>0</v>
      </c>
      <c r="AQ25" s="116"/>
      <c r="AR25" s="116"/>
      <c r="AS25" s="116">
        <f t="shared" si="7"/>
        <v>0</v>
      </c>
      <c r="AT25" s="116">
        <f t="shared" si="8"/>
        <v>0</v>
      </c>
      <c r="AU25" s="116">
        <f t="shared" si="9"/>
        <v>0</v>
      </c>
      <c r="AV25" s="116">
        <f t="shared" si="10"/>
        <v>0</v>
      </c>
      <c r="AW25" s="116"/>
      <c r="AX25" s="116"/>
      <c r="AY25" s="116"/>
      <c r="AZ25" s="116">
        <f t="shared" si="11"/>
        <v>0</v>
      </c>
      <c r="BA25" s="116"/>
      <c r="BB25" s="116"/>
      <c r="BC25" s="116">
        <f t="shared" si="12"/>
        <v>0</v>
      </c>
      <c r="BD25" s="116"/>
      <c r="BE25" s="117"/>
      <c r="BF25" s="117"/>
      <c r="BG25" s="117">
        <f t="shared" si="13"/>
        <v>0</v>
      </c>
      <c r="BH25" s="117"/>
      <c r="BI25" s="117"/>
      <c r="BJ25" s="117"/>
      <c r="BK25" s="117">
        <f t="shared" si="14"/>
        <v>0</v>
      </c>
      <c r="BL25" s="118">
        <f t="shared" si="19"/>
        <v>0</v>
      </c>
      <c r="BM25" s="119">
        <f t="shared" si="19"/>
        <v>0</v>
      </c>
      <c r="BN25" s="120"/>
      <c r="BO25" s="115"/>
      <c r="BP25" s="121"/>
      <c r="BQ25" s="121"/>
      <c r="BR25" s="121"/>
      <c r="BS25" s="121"/>
    </row>
    <row r="26" spans="1:71" s="4" customFormat="1" ht="18" customHeight="1">
      <c r="A26" s="87"/>
      <c r="B26" s="114">
        <f t="shared" si="15"/>
        <v>0</v>
      </c>
      <c r="C26" s="114">
        <f t="shared" si="16"/>
        <v>0</v>
      </c>
      <c r="D26" s="114">
        <f t="shared" si="16"/>
        <v>0</v>
      </c>
      <c r="E26" s="87"/>
      <c r="F26" s="87"/>
      <c r="G26" s="87"/>
      <c r="H26" s="87"/>
      <c r="I26" s="87"/>
      <c r="J26" s="87"/>
      <c r="K26" s="87">
        <f t="shared" si="0"/>
        <v>0</v>
      </c>
      <c r="L26" s="87"/>
      <c r="M26" s="114"/>
      <c r="N26" s="114"/>
      <c r="O26" s="87"/>
      <c r="P26" s="87"/>
      <c r="Q26" s="87"/>
      <c r="R26" s="87"/>
      <c r="S26" s="115">
        <f t="shared" si="1"/>
        <v>0</v>
      </c>
      <c r="T26" s="116">
        <f t="shared" si="1"/>
        <v>0</v>
      </c>
      <c r="U26" s="116">
        <f t="shared" si="1"/>
        <v>0</v>
      </c>
      <c r="V26" s="116">
        <f t="shared" si="17"/>
        <v>0</v>
      </c>
      <c r="W26" s="115">
        <f t="shared" si="17"/>
        <v>0</v>
      </c>
      <c r="X26" s="115">
        <f t="shared" si="17"/>
        <v>0</v>
      </c>
      <c r="Y26" s="115">
        <f t="shared" si="17"/>
        <v>0</v>
      </c>
      <c r="Z26" s="115">
        <f t="shared" si="17"/>
        <v>0</v>
      </c>
      <c r="AA26" s="115">
        <f t="shared" si="18"/>
        <v>0</v>
      </c>
      <c r="AB26" s="115"/>
      <c r="AC26" s="115"/>
      <c r="AD26" s="115">
        <f t="shared" si="2"/>
        <v>0</v>
      </c>
      <c r="AE26" s="116"/>
      <c r="AF26" s="115"/>
      <c r="AG26" s="115">
        <f t="shared" si="3"/>
        <v>0</v>
      </c>
      <c r="AH26" s="116"/>
      <c r="AI26" s="116"/>
      <c r="AJ26" s="116">
        <f t="shared" si="4"/>
        <v>0</v>
      </c>
      <c r="AK26" s="116"/>
      <c r="AL26" s="116"/>
      <c r="AM26" s="116">
        <f t="shared" si="5"/>
        <v>0</v>
      </c>
      <c r="AN26" s="116"/>
      <c r="AO26" s="116"/>
      <c r="AP26" s="116">
        <f t="shared" si="6"/>
        <v>0</v>
      </c>
      <c r="AQ26" s="116"/>
      <c r="AR26" s="116"/>
      <c r="AS26" s="116">
        <f t="shared" si="7"/>
        <v>0</v>
      </c>
      <c r="AT26" s="116">
        <f t="shared" si="8"/>
        <v>0</v>
      </c>
      <c r="AU26" s="116">
        <f t="shared" si="9"/>
        <v>0</v>
      </c>
      <c r="AV26" s="116">
        <f t="shared" si="10"/>
        <v>0</v>
      </c>
      <c r="AW26" s="116"/>
      <c r="AX26" s="116"/>
      <c r="AY26" s="116"/>
      <c r="AZ26" s="116">
        <f t="shared" si="11"/>
        <v>0</v>
      </c>
      <c r="BA26" s="116"/>
      <c r="BB26" s="116"/>
      <c r="BC26" s="116">
        <f t="shared" si="12"/>
        <v>0</v>
      </c>
      <c r="BD26" s="116"/>
      <c r="BE26" s="117"/>
      <c r="BF26" s="117"/>
      <c r="BG26" s="117">
        <f t="shared" si="13"/>
        <v>0</v>
      </c>
      <c r="BH26" s="117"/>
      <c r="BI26" s="117"/>
      <c r="BJ26" s="117"/>
      <c r="BK26" s="117">
        <f t="shared" si="14"/>
        <v>0</v>
      </c>
      <c r="BL26" s="118">
        <f t="shared" si="19"/>
        <v>0</v>
      </c>
      <c r="BM26" s="119">
        <f t="shared" si="19"/>
        <v>0</v>
      </c>
      <c r="BN26" s="120"/>
      <c r="BO26" s="115"/>
      <c r="BP26" s="121"/>
      <c r="BQ26" s="121"/>
      <c r="BR26" s="121"/>
      <c r="BS26" s="121"/>
    </row>
    <row r="27" spans="1:71" s="4" customFormat="1" ht="18" customHeight="1">
      <c r="A27" s="87"/>
      <c r="B27" s="114">
        <f t="shared" si="15"/>
        <v>0</v>
      </c>
      <c r="C27" s="114">
        <f t="shared" si="16"/>
        <v>0</v>
      </c>
      <c r="D27" s="114">
        <f t="shared" si="16"/>
        <v>0</v>
      </c>
      <c r="E27" s="87"/>
      <c r="F27" s="87"/>
      <c r="G27" s="87"/>
      <c r="H27" s="87"/>
      <c r="I27" s="87"/>
      <c r="J27" s="87"/>
      <c r="K27" s="87">
        <f t="shared" si="0"/>
        <v>0</v>
      </c>
      <c r="L27" s="87"/>
      <c r="M27" s="114"/>
      <c r="N27" s="114"/>
      <c r="O27" s="87"/>
      <c r="P27" s="87"/>
      <c r="Q27" s="87"/>
      <c r="R27" s="87"/>
      <c r="S27" s="115">
        <f t="shared" si="1"/>
        <v>0</v>
      </c>
      <c r="T27" s="116">
        <f t="shared" si="1"/>
        <v>0</v>
      </c>
      <c r="U27" s="116">
        <f t="shared" si="1"/>
        <v>0</v>
      </c>
      <c r="V27" s="116">
        <f t="shared" si="17"/>
        <v>0</v>
      </c>
      <c r="W27" s="115">
        <f t="shared" si="17"/>
        <v>0</v>
      </c>
      <c r="X27" s="115">
        <f t="shared" si="17"/>
        <v>0</v>
      </c>
      <c r="Y27" s="115">
        <f t="shared" si="17"/>
        <v>0</v>
      </c>
      <c r="Z27" s="115">
        <f t="shared" si="17"/>
        <v>0</v>
      </c>
      <c r="AA27" s="115">
        <f t="shared" si="18"/>
        <v>0</v>
      </c>
      <c r="AB27" s="115"/>
      <c r="AC27" s="115"/>
      <c r="AD27" s="115">
        <f t="shared" si="2"/>
        <v>0</v>
      </c>
      <c r="AE27" s="116"/>
      <c r="AF27" s="115"/>
      <c r="AG27" s="115">
        <f t="shared" si="3"/>
        <v>0</v>
      </c>
      <c r="AH27" s="116"/>
      <c r="AI27" s="116"/>
      <c r="AJ27" s="116">
        <f t="shared" si="4"/>
        <v>0</v>
      </c>
      <c r="AK27" s="116"/>
      <c r="AL27" s="116"/>
      <c r="AM27" s="116">
        <f t="shared" si="5"/>
        <v>0</v>
      </c>
      <c r="AN27" s="116"/>
      <c r="AO27" s="116"/>
      <c r="AP27" s="116">
        <f t="shared" si="6"/>
        <v>0</v>
      </c>
      <c r="AQ27" s="116"/>
      <c r="AR27" s="116"/>
      <c r="AS27" s="116">
        <f t="shared" si="7"/>
        <v>0</v>
      </c>
      <c r="AT27" s="116">
        <f t="shared" si="8"/>
        <v>0</v>
      </c>
      <c r="AU27" s="116">
        <f t="shared" si="9"/>
        <v>0</v>
      </c>
      <c r="AV27" s="116">
        <f t="shared" si="10"/>
        <v>0</v>
      </c>
      <c r="AW27" s="116"/>
      <c r="AX27" s="116"/>
      <c r="AY27" s="116"/>
      <c r="AZ27" s="116">
        <f t="shared" si="11"/>
        <v>0</v>
      </c>
      <c r="BA27" s="116"/>
      <c r="BB27" s="116"/>
      <c r="BC27" s="116">
        <f t="shared" si="12"/>
        <v>0</v>
      </c>
      <c r="BD27" s="116"/>
      <c r="BE27" s="117"/>
      <c r="BF27" s="117"/>
      <c r="BG27" s="117">
        <f t="shared" si="13"/>
        <v>0</v>
      </c>
      <c r="BH27" s="117"/>
      <c r="BI27" s="117"/>
      <c r="BJ27" s="117"/>
      <c r="BK27" s="117">
        <f t="shared" si="14"/>
        <v>0</v>
      </c>
      <c r="BL27" s="118">
        <f t="shared" si="19"/>
        <v>0</v>
      </c>
      <c r="BM27" s="119">
        <f t="shared" si="19"/>
        <v>0</v>
      </c>
      <c r="BN27" s="120"/>
      <c r="BO27" s="115"/>
      <c r="BP27" s="121"/>
      <c r="BQ27" s="121"/>
      <c r="BR27" s="121"/>
      <c r="BS27" s="121"/>
    </row>
    <row r="28" spans="1:71" s="4" customFormat="1" ht="18" customHeight="1">
      <c r="A28" s="87"/>
      <c r="B28" s="114">
        <f t="shared" si="15"/>
        <v>0</v>
      </c>
      <c r="C28" s="114">
        <f t="shared" si="16"/>
        <v>0</v>
      </c>
      <c r="D28" s="114">
        <f t="shared" si="16"/>
        <v>0</v>
      </c>
      <c r="E28" s="87"/>
      <c r="F28" s="87"/>
      <c r="G28" s="87"/>
      <c r="H28" s="87"/>
      <c r="I28" s="87"/>
      <c r="J28" s="87"/>
      <c r="K28" s="87">
        <f t="shared" si="0"/>
        <v>0</v>
      </c>
      <c r="L28" s="87"/>
      <c r="M28" s="114"/>
      <c r="N28" s="114"/>
      <c r="O28" s="87"/>
      <c r="P28" s="87"/>
      <c r="Q28" s="87"/>
      <c r="R28" s="87"/>
      <c r="S28" s="115">
        <f t="shared" si="1"/>
        <v>0</v>
      </c>
      <c r="T28" s="116">
        <f t="shared" si="1"/>
        <v>0</v>
      </c>
      <c r="U28" s="116">
        <f t="shared" si="1"/>
        <v>0</v>
      </c>
      <c r="V28" s="116">
        <f t="shared" si="17"/>
        <v>0</v>
      </c>
      <c r="W28" s="115">
        <f t="shared" si="17"/>
        <v>0</v>
      </c>
      <c r="X28" s="115">
        <f t="shared" si="17"/>
        <v>0</v>
      </c>
      <c r="Y28" s="115">
        <f t="shared" si="17"/>
        <v>0</v>
      </c>
      <c r="Z28" s="115">
        <f t="shared" si="17"/>
        <v>0</v>
      </c>
      <c r="AA28" s="115">
        <f t="shared" si="18"/>
        <v>0</v>
      </c>
      <c r="AB28" s="115"/>
      <c r="AC28" s="115"/>
      <c r="AD28" s="115">
        <f t="shared" si="2"/>
        <v>0</v>
      </c>
      <c r="AE28" s="116"/>
      <c r="AF28" s="115"/>
      <c r="AG28" s="115">
        <f t="shared" si="3"/>
        <v>0</v>
      </c>
      <c r="AH28" s="116"/>
      <c r="AI28" s="116"/>
      <c r="AJ28" s="116">
        <f t="shared" si="4"/>
        <v>0</v>
      </c>
      <c r="AK28" s="116"/>
      <c r="AL28" s="116"/>
      <c r="AM28" s="116">
        <f t="shared" si="5"/>
        <v>0</v>
      </c>
      <c r="AN28" s="116"/>
      <c r="AO28" s="116"/>
      <c r="AP28" s="116">
        <f t="shared" si="6"/>
        <v>0</v>
      </c>
      <c r="AQ28" s="116"/>
      <c r="AR28" s="116"/>
      <c r="AS28" s="116">
        <f t="shared" si="7"/>
        <v>0</v>
      </c>
      <c r="AT28" s="116">
        <f t="shared" si="8"/>
        <v>0</v>
      </c>
      <c r="AU28" s="116">
        <f t="shared" si="9"/>
        <v>0</v>
      </c>
      <c r="AV28" s="116">
        <f t="shared" si="10"/>
        <v>0</v>
      </c>
      <c r="AW28" s="116"/>
      <c r="AX28" s="116"/>
      <c r="AY28" s="116"/>
      <c r="AZ28" s="116">
        <f t="shared" si="11"/>
        <v>0</v>
      </c>
      <c r="BA28" s="116"/>
      <c r="BB28" s="116"/>
      <c r="BC28" s="116">
        <f t="shared" si="12"/>
        <v>0</v>
      </c>
      <c r="BD28" s="116"/>
      <c r="BE28" s="117"/>
      <c r="BF28" s="117"/>
      <c r="BG28" s="117">
        <f t="shared" si="13"/>
        <v>0</v>
      </c>
      <c r="BH28" s="117"/>
      <c r="BI28" s="117"/>
      <c r="BJ28" s="117"/>
      <c r="BK28" s="117">
        <f t="shared" si="14"/>
        <v>0</v>
      </c>
      <c r="BL28" s="118">
        <f t="shared" si="19"/>
        <v>0</v>
      </c>
      <c r="BM28" s="119">
        <f t="shared" si="19"/>
        <v>0</v>
      </c>
      <c r="BN28" s="120"/>
      <c r="BO28" s="115"/>
      <c r="BP28" s="121"/>
      <c r="BQ28" s="121"/>
      <c r="BR28" s="121"/>
      <c r="BS28" s="121"/>
    </row>
    <row r="29" spans="1:71" s="4" customFormat="1" ht="18" customHeight="1">
      <c r="A29" s="87"/>
      <c r="B29" s="114">
        <f t="shared" si="15"/>
        <v>0</v>
      </c>
      <c r="C29" s="114">
        <f t="shared" si="16"/>
        <v>0</v>
      </c>
      <c r="D29" s="114">
        <f t="shared" si="16"/>
        <v>0</v>
      </c>
      <c r="E29" s="87"/>
      <c r="F29" s="87"/>
      <c r="G29" s="87"/>
      <c r="H29" s="87"/>
      <c r="I29" s="87"/>
      <c r="J29" s="87"/>
      <c r="K29" s="87">
        <f t="shared" si="0"/>
        <v>0</v>
      </c>
      <c r="L29" s="87"/>
      <c r="M29" s="114"/>
      <c r="N29" s="114"/>
      <c r="O29" s="87"/>
      <c r="P29" s="87"/>
      <c r="Q29" s="87"/>
      <c r="R29" s="87"/>
      <c r="S29" s="115">
        <f t="shared" si="1"/>
        <v>0</v>
      </c>
      <c r="T29" s="116">
        <f t="shared" si="1"/>
        <v>0</v>
      </c>
      <c r="U29" s="116">
        <f t="shared" si="1"/>
        <v>0</v>
      </c>
      <c r="V29" s="116">
        <f t="shared" si="17"/>
        <v>0</v>
      </c>
      <c r="W29" s="115">
        <f t="shared" si="17"/>
        <v>0</v>
      </c>
      <c r="X29" s="115">
        <f t="shared" si="17"/>
        <v>0</v>
      </c>
      <c r="Y29" s="115">
        <f t="shared" si="17"/>
        <v>0</v>
      </c>
      <c r="Z29" s="115">
        <f t="shared" si="17"/>
        <v>0</v>
      </c>
      <c r="AA29" s="115">
        <f t="shared" si="18"/>
        <v>0</v>
      </c>
      <c r="AB29" s="115"/>
      <c r="AC29" s="115"/>
      <c r="AD29" s="115">
        <f t="shared" si="2"/>
        <v>0</v>
      </c>
      <c r="AE29" s="116"/>
      <c r="AF29" s="115"/>
      <c r="AG29" s="115">
        <f t="shared" si="3"/>
        <v>0</v>
      </c>
      <c r="AH29" s="116"/>
      <c r="AI29" s="116"/>
      <c r="AJ29" s="116">
        <f t="shared" si="4"/>
        <v>0</v>
      </c>
      <c r="AK29" s="116"/>
      <c r="AL29" s="116"/>
      <c r="AM29" s="116">
        <f t="shared" si="5"/>
        <v>0</v>
      </c>
      <c r="AN29" s="116"/>
      <c r="AO29" s="116"/>
      <c r="AP29" s="116">
        <f t="shared" si="6"/>
        <v>0</v>
      </c>
      <c r="AQ29" s="116"/>
      <c r="AR29" s="116"/>
      <c r="AS29" s="116">
        <f t="shared" si="7"/>
        <v>0</v>
      </c>
      <c r="AT29" s="116">
        <f t="shared" si="8"/>
        <v>0</v>
      </c>
      <c r="AU29" s="116">
        <f t="shared" si="9"/>
        <v>0</v>
      </c>
      <c r="AV29" s="116">
        <f t="shared" si="10"/>
        <v>0</v>
      </c>
      <c r="AW29" s="116"/>
      <c r="AX29" s="116"/>
      <c r="AY29" s="116"/>
      <c r="AZ29" s="116">
        <f t="shared" si="11"/>
        <v>0</v>
      </c>
      <c r="BA29" s="116"/>
      <c r="BB29" s="116"/>
      <c r="BC29" s="116">
        <f t="shared" si="12"/>
        <v>0</v>
      </c>
      <c r="BD29" s="116"/>
      <c r="BE29" s="117"/>
      <c r="BF29" s="117"/>
      <c r="BG29" s="117">
        <f t="shared" si="13"/>
        <v>0</v>
      </c>
      <c r="BH29" s="117"/>
      <c r="BI29" s="117"/>
      <c r="BJ29" s="117"/>
      <c r="BK29" s="117">
        <f t="shared" si="14"/>
        <v>0</v>
      </c>
      <c r="BL29" s="118">
        <f t="shared" si="19"/>
        <v>0</v>
      </c>
      <c r="BM29" s="119">
        <f t="shared" si="19"/>
        <v>0</v>
      </c>
      <c r="BN29" s="120"/>
      <c r="BO29" s="115"/>
      <c r="BP29" s="121"/>
      <c r="BQ29" s="121"/>
      <c r="BR29" s="121"/>
      <c r="BS29" s="121"/>
    </row>
    <row r="30" spans="1:71" s="4" customFormat="1" ht="18" customHeight="1">
      <c r="A30" s="87"/>
      <c r="B30" s="114">
        <f t="shared" si="15"/>
        <v>0</v>
      </c>
      <c r="C30" s="114">
        <f t="shared" si="16"/>
        <v>0</v>
      </c>
      <c r="D30" s="114">
        <f t="shared" si="16"/>
        <v>0</v>
      </c>
      <c r="E30" s="87"/>
      <c r="F30" s="87"/>
      <c r="G30" s="87"/>
      <c r="H30" s="87"/>
      <c r="I30" s="87"/>
      <c r="J30" s="87"/>
      <c r="K30" s="87">
        <f t="shared" si="0"/>
        <v>0</v>
      </c>
      <c r="L30" s="87"/>
      <c r="M30" s="114"/>
      <c r="N30" s="114"/>
      <c r="O30" s="87"/>
      <c r="P30" s="87"/>
      <c r="Q30" s="87"/>
      <c r="R30" s="87"/>
      <c r="S30" s="115">
        <f t="shared" si="1"/>
        <v>0</v>
      </c>
      <c r="T30" s="116">
        <f t="shared" si="1"/>
        <v>0</v>
      </c>
      <c r="U30" s="116">
        <f t="shared" si="1"/>
        <v>0</v>
      </c>
      <c r="V30" s="116">
        <f t="shared" si="17"/>
        <v>0</v>
      </c>
      <c r="W30" s="115">
        <f t="shared" si="17"/>
        <v>0</v>
      </c>
      <c r="X30" s="115">
        <f t="shared" si="17"/>
        <v>0</v>
      </c>
      <c r="Y30" s="115">
        <f t="shared" si="17"/>
        <v>0</v>
      </c>
      <c r="Z30" s="115">
        <f t="shared" si="17"/>
        <v>0</v>
      </c>
      <c r="AA30" s="115">
        <f t="shared" si="18"/>
        <v>0</v>
      </c>
      <c r="AB30" s="115"/>
      <c r="AC30" s="115"/>
      <c r="AD30" s="115">
        <f t="shared" si="2"/>
        <v>0</v>
      </c>
      <c r="AE30" s="116"/>
      <c r="AF30" s="115"/>
      <c r="AG30" s="115">
        <f t="shared" si="3"/>
        <v>0</v>
      </c>
      <c r="AH30" s="116"/>
      <c r="AI30" s="116"/>
      <c r="AJ30" s="116">
        <f t="shared" si="4"/>
        <v>0</v>
      </c>
      <c r="AK30" s="116"/>
      <c r="AL30" s="116"/>
      <c r="AM30" s="116">
        <f t="shared" si="5"/>
        <v>0</v>
      </c>
      <c r="AN30" s="116"/>
      <c r="AO30" s="116"/>
      <c r="AP30" s="116">
        <f t="shared" si="6"/>
        <v>0</v>
      </c>
      <c r="AQ30" s="116"/>
      <c r="AR30" s="116"/>
      <c r="AS30" s="116">
        <f t="shared" si="7"/>
        <v>0</v>
      </c>
      <c r="AT30" s="116">
        <f t="shared" si="8"/>
        <v>0</v>
      </c>
      <c r="AU30" s="116">
        <f t="shared" si="9"/>
        <v>0</v>
      </c>
      <c r="AV30" s="116">
        <f t="shared" si="10"/>
        <v>0</v>
      </c>
      <c r="AW30" s="116"/>
      <c r="AX30" s="116"/>
      <c r="AY30" s="116"/>
      <c r="AZ30" s="116">
        <f t="shared" si="11"/>
        <v>0</v>
      </c>
      <c r="BA30" s="116"/>
      <c r="BB30" s="116"/>
      <c r="BC30" s="116">
        <f t="shared" si="12"/>
        <v>0</v>
      </c>
      <c r="BD30" s="116"/>
      <c r="BE30" s="117"/>
      <c r="BF30" s="117"/>
      <c r="BG30" s="117">
        <f t="shared" si="13"/>
        <v>0</v>
      </c>
      <c r="BH30" s="117"/>
      <c r="BI30" s="117"/>
      <c r="BJ30" s="117"/>
      <c r="BK30" s="117">
        <f t="shared" si="14"/>
        <v>0</v>
      </c>
      <c r="BL30" s="118">
        <f t="shared" si="19"/>
        <v>0</v>
      </c>
      <c r="BM30" s="119">
        <f t="shared" si="19"/>
        <v>0</v>
      </c>
      <c r="BN30" s="120"/>
      <c r="BO30" s="115"/>
      <c r="BP30" s="121"/>
      <c r="BQ30" s="121"/>
      <c r="BR30" s="121"/>
      <c r="BS30" s="121"/>
    </row>
    <row r="31" spans="1:71" s="4" customFormat="1" ht="18" customHeight="1">
      <c r="A31" s="87"/>
      <c r="B31" s="114">
        <f t="shared" si="15"/>
        <v>0</v>
      </c>
      <c r="C31" s="114">
        <f t="shared" si="16"/>
        <v>0</v>
      </c>
      <c r="D31" s="114">
        <f t="shared" si="16"/>
        <v>0</v>
      </c>
      <c r="E31" s="87"/>
      <c r="F31" s="87"/>
      <c r="G31" s="87"/>
      <c r="H31" s="87"/>
      <c r="I31" s="87"/>
      <c r="J31" s="87"/>
      <c r="K31" s="87">
        <f t="shared" si="0"/>
        <v>0</v>
      </c>
      <c r="L31" s="87"/>
      <c r="M31" s="114"/>
      <c r="N31" s="114"/>
      <c r="O31" s="87"/>
      <c r="P31" s="87"/>
      <c r="Q31" s="87"/>
      <c r="R31" s="87"/>
      <c r="S31" s="115">
        <f t="shared" si="1"/>
        <v>0</v>
      </c>
      <c r="T31" s="116">
        <f t="shared" si="1"/>
        <v>0</v>
      </c>
      <c r="U31" s="116">
        <f t="shared" si="1"/>
        <v>0</v>
      </c>
      <c r="V31" s="116">
        <f t="shared" si="17"/>
        <v>0</v>
      </c>
      <c r="W31" s="115">
        <f t="shared" si="17"/>
        <v>0</v>
      </c>
      <c r="X31" s="115">
        <f t="shared" si="17"/>
        <v>0</v>
      </c>
      <c r="Y31" s="115">
        <f t="shared" si="17"/>
        <v>0</v>
      </c>
      <c r="Z31" s="115">
        <f t="shared" si="17"/>
        <v>0</v>
      </c>
      <c r="AA31" s="115">
        <f t="shared" si="18"/>
        <v>0</v>
      </c>
      <c r="AB31" s="115"/>
      <c r="AC31" s="115"/>
      <c r="AD31" s="115">
        <f t="shared" si="2"/>
        <v>0</v>
      </c>
      <c r="AE31" s="116"/>
      <c r="AF31" s="115"/>
      <c r="AG31" s="115">
        <f t="shared" si="3"/>
        <v>0</v>
      </c>
      <c r="AH31" s="116"/>
      <c r="AI31" s="116"/>
      <c r="AJ31" s="116">
        <f t="shared" si="4"/>
        <v>0</v>
      </c>
      <c r="AK31" s="116"/>
      <c r="AL31" s="116"/>
      <c r="AM31" s="116">
        <f t="shared" si="5"/>
        <v>0</v>
      </c>
      <c r="AN31" s="116"/>
      <c r="AO31" s="116"/>
      <c r="AP31" s="116">
        <f t="shared" si="6"/>
        <v>0</v>
      </c>
      <c r="AQ31" s="116"/>
      <c r="AR31" s="116"/>
      <c r="AS31" s="116">
        <f t="shared" si="7"/>
        <v>0</v>
      </c>
      <c r="AT31" s="116">
        <f t="shared" si="8"/>
        <v>0</v>
      </c>
      <c r="AU31" s="116">
        <f t="shared" si="9"/>
        <v>0</v>
      </c>
      <c r="AV31" s="116">
        <f t="shared" si="10"/>
        <v>0</v>
      </c>
      <c r="AW31" s="116"/>
      <c r="AX31" s="116"/>
      <c r="AY31" s="116"/>
      <c r="AZ31" s="116">
        <f t="shared" si="11"/>
        <v>0</v>
      </c>
      <c r="BA31" s="116"/>
      <c r="BB31" s="116"/>
      <c r="BC31" s="116">
        <f t="shared" si="12"/>
        <v>0</v>
      </c>
      <c r="BD31" s="116"/>
      <c r="BE31" s="117"/>
      <c r="BF31" s="117"/>
      <c r="BG31" s="117">
        <f t="shared" si="13"/>
        <v>0</v>
      </c>
      <c r="BH31" s="117"/>
      <c r="BI31" s="117"/>
      <c r="BJ31" s="117"/>
      <c r="BK31" s="117">
        <f t="shared" si="14"/>
        <v>0</v>
      </c>
      <c r="BL31" s="118">
        <f t="shared" si="19"/>
        <v>0</v>
      </c>
      <c r="BM31" s="119">
        <f t="shared" si="19"/>
        <v>0</v>
      </c>
      <c r="BN31" s="120"/>
      <c r="BO31" s="115"/>
      <c r="BP31" s="121"/>
      <c r="BQ31" s="121"/>
      <c r="BR31" s="121"/>
      <c r="BS31" s="121"/>
    </row>
    <row r="32" spans="1:71" s="4" customFormat="1" ht="18" customHeight="1">
      <c r="A32" s="87"/>
      <c r="B32" s="114">
        <f t="shared" si="15"/>
        <v>0</v>
      </c>
      <c r="C32" s="114">
        <f t="shared" si="16"/>
        <v>0</v>
      </c>
      <c r="D32" s="114">
        <f t="shared" si="16"/>
        <v>0</v>
      </c>
      <c r="E32" s="87"/>
      <c r="F32" s="87"/>
      <c r="G32" s="87"/>
      <c r="H32" s="87"/>
      <c r="I32" s="87"/>
      <c r="J32" s="87"/>
      <c r="K32" s="87">
        <f t="shared" si="0"/>
        <v>0</v>
      </c>
      <c r="L32" s="87"/>
      <c r="M32" s="114"/>
      <c r="N32" s="114"/>
      <c r="O32" s="87"/>
      <c r="P32" s="87"/>
      <c r="Q32" s="87"/>
      <c r="R32" s="87"/>
      <c r="S32" s="115">
        <f t="shared" si="1"/>
        <v>0</v>
      </c>
      <c r="T32" s="116">
        <f t="shared" si="1"/>
        <v>0</v>
      </c>
      <c r="U32" s="116">
        <f t="shared" si="1"/>
        <v>0</v>
      </c>
      <c r="V32" s="116">
        <f t="shared" si="17"/>
        <v>0</v>
      </c>
      <c r="W32" s="115">
        <f t="shared" si="17"/>
        <v>0</v>
      </c>
      <c r="X32" s="115">
        <f t="shared" si="17"/>
        <v>0</v>
      </c>
      <c r="Y32" s="115">
        <f t="shared" si="17"/>
        <v>0</v>
      </c>
      <c r="Z32" s="115">
        <f t="shared" si="17"/>
        <v>0</v>
      </c>
      <c r="AA32" s="115">
        <f t="shared" si="18"/>
        <v>0</v>
      </c>
      <c r="AB32" s="115"/>
      <c r="AC32" s="115"/>
      <c r="AD32" s="115">
        <f t="shared" si="2"/>
        <v>0</v>
      </c>
      <c r="AE32" s="116"/>
      <c r="AF32" s="115"/>
      <c r="AG32" s="115">
        <f t="shared" si="3"/>
        <v>0</v>
      </c>
      <c r="AH32" s="116"/>
      <c r="AI32" s="116"/>
      <c r="AJ32" s="116">
        <f t="shared" si="4"/>
        <v>0</v>
      </c>
      <c r="AK32" s="116"/>
      <c r="AL32" s="116"/>
      <c r="AM32" s="116">
        <f t="shared" si="5"/>
        <v>0</v>
      </c>
      <c r="AN32" s="116"/>
      <c r="AO32" s="116"/>
      <c r="AP32" s="116">
        <f t="shared" si="6"/>
        <v>0</v>
      </c>
      <c r="AQ32" s="116"/>
      <c r="AR32" s="116"/>
      <c r="AS32" s="116">
        <f t="shared" si="7"/>
        <v>0</v>
      </c>
      <c r="AT32" s="116">
        <f t="shared" si="8"/>
        <v>0</v>
      </c>
      <c r="AU32" s="116">
        <f t="shared" si="9"/>
        <v>0</v>
      </c>
      <c r="AV32" s="116">
        <f t="shared" si="10"/>
        <v>0</v>
      </c>
      <c r="AW32" s="116"/>
      <c r="AX32" s="116"/>
      <c r="AY32" s="116"/>
      <c r="AZ32" s="116">
        <f t="shared" si="11"/>
        <v>0</v>
      </c>
      <c r="BA32" s="116"/>
      <c r="BB32" s="116"/>
      <c r="BC32" s="116">
        <f t="shared" si="12"/>
        <v>0</v>
      </c>
      <c r="BD32" s="116"/>
      <c r="BE32" s="117"/>
      <c r="BF32" s="117"/>
      <c r="BG32" s="117">
        <f t="shared" si="13"/>
        <v>0</v>
      </c>
      <c r="BH32" s="117"/>
      <c r="BI32" s="117"/>
      <c r="BJ32" s="117"/>
      <c r="BK32" s="117">
        <f t="shared" si="14"/>
        <v>0</v>
      </c>
      <c r="BL32" s="118">
        <f t="shared" si="19"/>
        <v>0</v>
      </c>
      <c r="BM32" s="119">
        <f t="shared" si="19"/>
        <v>0</v>
      </c>
      <c r="BN32" s="120"/>
      <c r="BO32" s="115"/>
      <c r="BP32" s="121"/>
      <c r="BQ32" s="121"/>
      <c r="BR32" s="121"/>
      <c r="BS32" s="121"/>
    </row>
    <row r="33" spans="1:71" s="20" customFormat="1" ht="19.5" customHeight="1">
      <c r="A33" s="88" t="s">
        <v>49</v>
      </c>
      <c r="B33" s="122">
        <f aca="true" t="shared" si="20" ref="B33:BM33">SUM(B11:B32)</f>
        <v>209</v>
      </c>
      <c r="C33" s="122">
        <f t="shared" si="20"/>
        <v>11</v>
      </c>
      <c r="D33" s="122">
        <f t="shared" si="20"/>
        <v>0</v>
      </c>
      <c r="E33" s="122">
        <f t="shared" si="20"/>
        <v>0</v>
      </c>
      <c r="F33" s="122">
        <f t="shared" si="20"/>
        <v>0</v>
      </c>
      <c r="G33" s="122">
        <f t="shared" si="20"/>
        <v>11</v>
      </c>
      <c r="H33" s="122">
        <f t="shared" si="20"/>
        <v>0</v>
      </c>
      <c r="I33" s="122">
        <f t="shared" si="20"/>
        <v>0</v>
      </c>
      <c r="J33" s="122">
        <f t="shared" si="20"/>
        <v>0</v>
      </c>
      <c r="K33" s="122">
        <f t="shared" si="20"/>
        <v>198</v>
      </c>
      <c r="L33" s="122">
        <f t="shared" si="20"/>
        <v>0</v>
      </c>
      <c r="M33" s="122">
        <f t="shared" si="20"/>
        <v>174</v>
      </c>
      <c r="N33" s="122">
        <f t="shared" si="20"/>
        <v>22</v>
      </c>
      <c r="O33" s="122">
        <f t="shared" si="20"/>
        <v>0</v>
      </c>
      <c r="P33" s="122">
        <f t="shared" si="20"/>
        <v>2</v>
      </c>
      <c r="Q33" s="122">
        <f t="shared" si="20"/>
        <v>0</v>
      </c>
      <c r="R33" s="122">
        <f t="shared" si="20"/>
        <v>0</v>
      </c>
      <c r="S33" s="123">
        <f t="shared" si="20"/>
        <v>78290.40000000001</v>
      </c>
      <c r="T33" s="123">
        <f t="shared" si="20"/>
        <v>71949.2</v>
      </c>
      <c r="U33" s="123">
        <f t="shared" si="20"/>
        <v>6341.200000000004</v>
      </c>
      <c r="V33" s="123">
        <f t="shared" si="20"/>
        <v>72024.3</v>
      </c>
      <c r="W33" s="123">
        <f t="shared" si="20"/>
        <v>66020.09999999999</v>
      </c>
      <c r="X33" s="123">
        <f t="shared" si="20"/>
        <v>6004.200000000004</v>
      </c>
      <c r="Y33" s="123">
        <f t="shared" si="20"/>
        <v>0</v>
      </c>
      <c r="Z33" s="123">
        <f t="shared" si="20"/>
        <v>0</v>
      </c>
      <c r="AA33" s="123">
        <f t="shared" si="20"/>
        <v>0</v>
      </c>
      <c r="AB33" s="123">
        <f t="shared" si="20"/>
        <v>0</v>
      </c>
      <c r="AC33" s="123">
        <f t="shared" si="20"/>
        <v>0</v>
      </c>
      <c r="AD33" s="123">
        <f t="shared" si="20"/>
        <v>0</v>
      </c>
      <c r="AE33" s="123">
        <f t="shared" si="20"/>
        <v>0</v>
      </c>
      <c r="AF33" s="123">
        <f t="shared" si="20"/>
        <v>0</v>
      </c>
      <c r="AG33" s="123">
        <f t="shared" si="20"/>
        <v>0</v>
      </c>
      <c r="AH33" s="123">
        <f t="shared" si="20"/>
        <v>72024.3</v>
      </c>
      <c r="AI33" s="123">
        <f t="shared" si="20"/>
        <v>66020.09999999999</v>
      </c>
      <c r="AJ33" s="123">
        <f t="shared" si="20"/>
        <v>6004.200000000004</v>
      </c>
      <c r="AK33" s="123">
        <f t="shared" si="20"/>
        <v>0</v>
      </c>
      <c r="AL33" s="123">
        <f t="shared" si="20"/>
        <v>0</v>
      </c>
      <c r="AM33" s="123">
        <f t="shared" si="20"/>
        <v>0</v>
      </c>
      <c r="AN33" s="123">
        <f t="shared" si="20"/>
        <v>0</v>
      </c>
      <c r="AO33" s="123">
        <f t="shared" si="20"/>
        <v>0</v>
      </c>
      <c r="AP33" s="123">
        <f t="shared" si="20"/>
        <v>0</v>
      </c>
      <c r="AQ33" s="123">
        <f t="shared" si="20"/>
        <v>0</v>
      </c>
      <c r="AR33" s="123">
        <f t="shared" si="20"/>
        <v>0</v>
      </c>
      <c r="AS33" s="123">
        <f t="shared" si="20"/>
        <v>0</v>
      </c>
      <c r="AT33" s="123">
        <f t="shared" si="20"/>
        <v>6266.1</v>
      </c>
      <c r="AU33" s="123">
        <f t="shared" si="20"/>
        <v>5929.1</v>
      </c>
      <c r="AV33" s="123">
        <f t="shared" si="20"/>
        <v>337.0000000000002</v>
      </c>
      <c r="AW33" s="123">
        <f t="shared" si="20"/>
        <v>0</v>
      </c>
      <c r="AX33" s="123">
        <f t="shared" si="20"/>
        <v>3938.4</v>
      </c>
      <c r="AY33" s="123">
        <f t="shared" si="20"/>
        <v>3661.7</v>
      </c>
      <c r="AZ33" s="123">
        <f t="shared" si="20"/>
        <v>276.7000000000003</v>
      </c>
      <c r="BA33" s="123">
        <f t="shared" si="20"/>
        <v>1846.1</v>
      </c>
      <c r="BB33" s="123">
        <f t="shared" si="20"/>
        <v>1785.8</v>
      </c>
      <c r="BC33" s="123">
        <f t="shared" si="20"/>
        <v>60.299999999999955</v>
      </c>
      <c r="BD33" s="123">
        <f t="shared" si="20"/>
        <v>0</v>
      </c>
      <c r="BE33" s="123">
        <f t="shared" si="20"/>
        <v>481.6</v>
      </c>
      <c r="BF33" s="123">
        <f t="shared" si="20"/>
        <v>481.6</v>
      </c>
      <c r="BG33" s="123">
        <f t="shared" si="20"/>
        <v>0</v>
      </c>
      <c r="BH33" s="123">
        <f t="shared" si="20"/>
        <v>0</v>
      </c>
      <c r="BI33" s="123">
        <f t="shared" si="20"/>
        <v>0</v>
      </c>
      <c r="BJ33" s="123">
        <f t="shared" si="20"/>
        <v>0</v>
      </c>
      <c r="BK33" s="123">
        <f t="shared" si="20"/>
        <v>0</v>
      </c>
      <c r="BL33" s="124">
        <f t="shared" si="20"/>
        <v>39</v>
      </c>
      <c r="BM33" s="124">
        <f t="shared" si="20"/>
        <v>38</v>
      </c>
      <c r="BN33" s="122">
        <f aca="true" t="shared" si="21" ref="BN33:BS33">SUM(BN11:BN32)</f>
        <v>0</v>
      </c>
      <c r="BO33" s="122">
        <f t="shared" si="21"/>
        <v>0</v>
      </c>
      <c r="BP33" s="122">
        <f t="shared" si="21"/>
        <v>39</v>
      </c>
      <c r="BQ33" s="122">
        <f t="shared" si="21"/>
        <v>38</v>
      </c>
      <c r="BR33" s="122">
        <f t="shared" si="21"/>
        <v>0</v>
      </c>
      <c r="BS33" s="122">
        <f t="shared" si="21"/>
        <v>0</v>
      </c>
    </row>
    <row r="34" spans="1:71" s="4" customFormat="1" ht="15">
      <c r="A34" s="89"/>
      <c r="B34" s="125"/>
      <c r="C34" s="125"/>
      <c r="D34" s="125"/>
      <c r="E34" s="126"/>
      <c r="F34" s="126"/>
      <c r="G34" s="126"/>
      <c r="H34" s="115"/>
      <c r="I34" s="115"/>
      <c r="J34" s="115"/>
      <c r="K34" s="127"/>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20"/>
      <c r="AJ34" s="115"/>
      <c r="AK34" s="115"/>
      <c r="AL34" s="115"/>
      <c r="AM34" s="115"/>
      <c r="AN34" s="115"/>
      <c r="AO34" s="115"/>
      <c r="AP34" s="115"/>
      <c r="AQ34" s="115"/>
      <c r="AR34" s="115"/>
      <c r="AS34" s="115"/>
      <c r="AT34" s="128"/>
      <c r="AU34" s="128"/>
      <c r="AV34" s="128"/>
      <c r="AW34" s="128"/>
      <c r="AX34" s="128"/>
      <c r="AY34" s="128"/>
      <c r="AZ34" s="128"/>
      <c r="BA34" s="128"/>
      <c r="BB34" s="128"/>
      <c r="BC34" s="128"/>
      <c r="BD34" s="128"/>
      <c r="BE34" s="128"/>
      <c r="BF34" s="128"/>
      <c r="BG34" s="128"/>
      <c r="BH34" s="128"/>
      <c r="BI34" s="128"/>
      <c r="BJ34" s="128"/>
      <c r="BK34" s="128"/>
      <c r="BL34" s="129"/>
      <c r="BM34" s="129"/>
      <c r="BN34" s="128"/>
      <c r="BO34" s="128"/>
      <c r="BP34" s="128"/>
      <c r="BQ34" s="128"/>
      <c r="BR34" s="93"/>
      <c r="BS34" s="93"/>
    </row>
    <row r="35" spans="1:71" s="4" customFormat="1" ht="15">
      <c r="A35" s="90"/>
      <c r="B35" s="90"/>
      <c r="C35" s="90"/>
      <c r="D35" s="90"/>
      <c r="E35" s="90"/>
      <c r="F35" s="90"/>
      <c r="G35" s="90"/>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2"/>
      <c r="AJ35" s="91"/>
      <c r="AK35" s="91"/>
      <c r="AL35" s="91"/>
      <c r="AM35" s="91"/>
      <c r="AN35" s="91"/>
      <c r="AO35" s="91"/>
      <c r="AP35" s="91"/>
      <c r="AQ35" s="91"/>
      <c r="AR35" s="91"/>
      <c r="AS35" s="91"/>
      <c r="AT35" s="93"/>
      <c r="AU35" s="93"/>
      <c r="AV35" s="93"/>
      <c r="AW35" s="93"/>
      <c r="AX35" s="93"/>
      <c r="AY35" s="93"/>
      <c r="AZ35" s="93"/>
      <c r="BA35" s="93"/>
      <c r="BB35" s="93"/>
      <c r="BC35" s="93"/>
      <c r="BD35" s="93"/>
      <c r="BE35" s="130"/>
      <c r="BF35" s="93"/>
      <c r="BG35" s="93"/>
      <c r="BH35" s="93"/>
      <c r="BI35" s="93"/>
      <c r="BJ35" s="93"/>
      <c r="BK35" s="93"/>
      <c r="BL35" s="93"/>
      <c r="BM35" s="93"/>
      <c r="BN35" s="93"/>
      <c r="BO35" s="93"/>
      <c r="BP35" s="93"/>
      <c r="BQ35" s="93"/>
      <c r="BR35" s="93"/>
      <c r="BS35" s="93"/>
    </row>
    <row r="36" spans="1:71" s="3" customFormat="1" ht="15">
      <c r="A36" s="90"/>
      <c r="B36" s="90"/>
      <c r="C36" s="90"/>
      <c r="D36" s="90"/>
      <c r="E36" s="90"/>
      <c r="F36" s="90"/>
      <c r="G36" s="90"/>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3"/>
      <c r="AU36" s="93"/>
      <c r="AV36" s="93"/>
      <c r="AW36" s="93"/>
      <c r="AX36" s="93"/>
      <c r="AY36" s="93"/>
      <c r="AZ36" s="93"/>
      <c r="BA36" s="93"/>
      <c r="BB36" s="93"/>
      <c r="BC36" s="93"/>
      <c r="BD36" s="93"/>
      <c r="BE36" s="93"/>
      <c r="BF36" s="94"/>
      <c r="BG36" s="94"/>
      <c r="BH36" s="94"/>
      <c r="BI36" s="94"/>
      <c r="BJ36" s="94"/>
      <c r="BK36" s="94"/>
      <c r="BL36" s="94"/>
      <c r="BM36" s="94"/>
      <c r="BN36" s="94"/>
      <c r="BO36" s="94"/>
      <c r="BP36" s="94"/>
      <c r="BQ36" s="94"/>
      <c r="BR36" s="94"/>
      <c r="BS36" s="94"/>
    </row>
    <row r="37" spans="1:56" s="3" customFormat="1" ht="12.75">
      <c r="A37" s="27"/>
      <c r="B37" s="27"/>
      <c r="C37" s="27"/>
      <c r="D37" s="27"/>
      <c r="E37" s="27"/>
      <c r="F37" s="27"/>
      <c r="G37" s="27"/>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4"/>
      <c r="AU37" s="4"/>
      <c r="AV37" s="4"/>
      <c r="AW37" s="4"/>
      <c r="AX37" s="4"/>
      <c r="AY37" s="4"/>
      <c r="AZ37" s="4"/>
      <c r="BA37" s="4"/>
      <c r="BB37" s="4"/>
      <c r="BC37" s="4"/>
      <c r="BD37" s="4"/>
    </row>
    <row r="38" spans="1:57" s="3" customFormat="1" ht="12.75">
      <c r="A38" s="27"/>
      <c r="B38" s="27"/>
      <c r="C38" s="27"/>
      <c r="D38" s="27"/>
      <c r="E38" s="27"/>
      <c r="F38" s="27"/>
      <c r="G38" s="27"/>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9"/>
      <c r="AJ38" s="28"/>
      <c r="AK38" s="28"/>
      <c r="AL38" s="28"/>
      <c r="AM38" s="28"/>
      <c r="AN38" s="28"/>
      <c r="AO38" s="28"/>
      <c r="AP38" s="28"/>
      <c r="AQ38" s="28"/>
      <c r="AR38" s="28"/>
      <c r="AS38" s="28"/>
      <c r="AT38" s="4"/>
      <c r="AU38" s="4"/>
      <c r="AV38" s="4"/>
      <c r="AW38" s="4"/>
      <c r="AX38" s="4"/>
      <c r="AY38" s="4"/>
      <c r="AZ38" s="4"/>
      <c r="BA38" s="4"/>
      <c r="BB38" s="4"/>
      <c r="BC38" s="4"/>
      <c r="BD38" s="4"/>
      <c r="BE38" s="4"/>
    </row>
    <row r="39" spans="1:57" s="3" customFormat="1" ht="12.75">
      <c r="A39" s="27"/>
      <c r="B39" s="27"/>
      <c r="C39" s="27"/>
      <c r="D39" s="27"/>
      <c r="E39" s="27"/>
      <c r="F39" s="27"/>
      <c r="G39" s="27"/>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9"/>
      <c r="AJ39" s="28"/>
      <c r="AK39" s="28"/>
      <c r="AL39" s="28"/>
      <c r="AM39" s="28"/>
      <c r="AN39" s="28"/>
      <c r="AO39" s="28"/>
      <c r="AP39" s="28"/>
      <c r="AQ39" s="28"/>
      <c r="AR39" s="28"/>
      <c r="AS39" s="28"/>
      <c r="AT39" s="4"/>
      <c r="AU39" s="4"/>
      <c r="AV39" s="4"/>
      <c r="AW39" s="4"/>
      <c r="AX39" s="4"/>
      <c r="AY39" s="4"/>
      <c r="AZ39" s="4"/>
      <c r="BA39" s="4"/>
      <c r="BB39" s="4"/>
      <c r="BC39" s="4"/>
      <c r="BD39" s="4"/>
      <c r="BE39" s="4"/>
    </row>
    <row r="40" spans="1:45" s="3" customFormat="1" ht="12.75">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row>
    <row r="41" spans="1:45" s="3" customFormat="1" ht="12.75">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row>
    <row r="42" spans="1:45" s="3" customFormat="1" ht="12.75">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row>
    <row r="43" spans="1:45" s="3" customFormat="1" ht="12.75">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row>
    <row r="44" spans="1:45" s="3" customFormat="1" ht="12.7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row>
    <row r="45" spans="1:45" s="3" customFormat="1" ht="12.75">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row>
    <row r="46" spans="1:45" s="3" customFormat="1" ht="12.75">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row>
    <row r="47" spans="1:45" s="3" customFormat="1" ht="12.75">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row>
    <row r="48" spans="1:45" s="3" customFormat="1" ht="12.75">
      <c r="A48" s="31"/>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row>
    <row r="49" spans="1:45" s="3" customFormat="1" ht="12.75">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row>
    <row r="50" spans="1:69" ht="12.75">
      <c r="A50" s="2"/>
      <c r="B50" s="2"/>
      <c r="C50" s="2"/>
      <c r="D50" s="2"/>
      <c r="E50" s="2"/>
      <c r="F50" s="2"/>
      <c r="G50" s="2"/>
      <c r="AQ50" s="2"/>
      <c r="AR50" s="2"/>
      <c r="AS50" s="2"/>
      <c r="BE50" s="32"/>
      <c r="BF50" s="32"/>
      <c r="BG50" s="32"/>
      <c r="BH50" s="32"/>
      <c r="BI50" s="32"/>
      <c r="BJ50" s="32"/>
      <c r="BK50" s="32"/>
      <c r="BL50" s="32"/>
      <c r="BM50" s="32"/>
      <c r="BN50" s="32"/>
      <c r="BO50" s="32"/>
      <c r="BP50" s="32"/>
      <c r="BQ50" s="32"/>
    </row>
    <row r="51" spans="1:69" ht="12.75">
      <c r="A51" s="2"/>
      <c r="B51" s="2"/>
      <c r="C51" s="2"/>
      <c r="D51" s="2"/>
      <c r="E51" s="2"/>
      <c r="F51" s="2"/>
      <c r="G51" s="2"/>
      <c r="BE51" s="32"/>
      <c r="BF51" s="32"/>
      <c r="BG51" s="32"/>
      <c r="BH51" s="32"/>
      <c r="BI51" s="32"/>
      <c r="BJ51" s="32"/>
      <c r="BK51" s="32"/>
      <c r="BL51" s="32"/>
      <c r="BM51" s="32"/>
      <c r="BN51" s="32"/>
      <c r="BO51" s="32"/>
      <c r="BP51" s="32"/>
      <c r="BQ51" s="32"/>
    </row>
    <row r="52" spans="1:69" ht="12.75">
      <c r="A52" s="2"/>
      <c r="B52" s="2"/>
      <c r="C52" s="2"/>
      <c r="D52" s="2"/>
      <c r="E52" s="2"/>
      <c r="F52" s="2"/>
      <c r="G52" s="2"/>
      <c r="AQ52" s="2"/>
      <c r="AR52" s="2"/>
      <c r="AS52" s="2"/>
      <c r="BE52" s="32"/>
      <c r="BF52" s="32"/>
      <c r="BG52" s="32"/>
      <c r="BH52" s="32"/>
      <c r="BI52" s="32"/>
      <c r="BJ52" s="32"/>
      <c r="BK52" s="32"/>
      <c r="BL52" s="32"/>
      <c r="BM52" s="32"/>
      <c r="BN52" s="32"/>
      <c r="BO52" s="32"/>
      <c r="BP52" s="32"/>
      <c r="BQ52" s="32"/>
    </row>
    <row r="53" spans="57:69" ht="12.75">
      <c r="BE53" s="32"/>
      <c r="BF53" s="32"/>
      <c r="BG53" s="32"/>
      <c r="BH53" s="32"/>
      <c r="BI53" s="32"/>
      <c r="BJ53" s="32"/>
      <c r="BK53" s="32"/>
      <c r="BL53" s="32"/>
      <c r="BM53" s="32"/>
      <c r="BN53" s="32"/>
      <c r="BO53" s="32"/>
      <c r="BP53" s="32"/>
      <c r="BQ53" s="32"/>
    </row>
    <row r="54" spans="57:69" ht="12.75">
      <c r="BE54" s="32"/>
      <c r="BF54" s="32"/>
      <c r="BG54" s="32"/>
      <c r="BH54" s="32"/>
      <c r="BI54" s="32"/>
      <c r="BJ54" s="32"/>
      <c r="BK54" s="32"/>
      <c r="BL54" s="32"/>
      <c r="BM54" s="32"/>
      <c r="BN54" s="32"/>
      <c r="BO54" s="32"/>
      <c r="BP54" s="32"/>
      <c r="BQ54" s="32"/>
    </row>
    <row r="55" spans="57:69" ht="12.75">
      <c r="BE55" s="32"/>
      <c r="BF55" s="32"/>
      <c r="BG55" s="32"/>
      <c r="BH55" s="32"/>
      <c r="BI55" s="32"/>
      <c r="BJ55" s="32"/>
      <c r="BK55" s="32"/>
      <c r="BL55" s="32"/>
      <c r="BM55" s="32"/>
      <c r="BN55" s="32"/>
      <c r="BO55" s="32"/>
      <c r="BP55" s="32"/>
      <c r="BQ55" s="32"/>
    </row>
    <row r="56" spans="57:69" ht="12.75">
      <c r="BE56" s="32"/>
      <c r="BF56" s="32"/>
      <c r="BG56" s="32"/>
      <c r="BH56" s="32"/>
      <c r="BI56" s="32"/>
      <c r="BJ56" s="32"/>
      <c r="BK56" s="32"/>
      <c r="BL56" s="32"/>
      <c r="BM56" s="32"/>
      <c r="BN56" s="32"/>
      <c r="BO56" s="32"/>
      <c r="BP56" s="32"/>
      <c r="BQ56" s="32"/>
    </row>
    <row r="57" spans="57:69" ht="12.75">
      <c r="BE57" s="32"/>
      <c r="BF57" s="32"/>
      <c r="BG57" s="32"/>
      <c r="BH57" s="32"/>
      <c r="BI57" s="32"/>
      <c r="BJ57" s="32"/>
      <c r="BK57" s="32"/>
      <c r="BL57" s="32"/>
      <c r="BM57" s="32"/>
      <c r="BN57" s="32"/>
      <c r="BO57" s="32"/>
      <c r="BP57" s="32"/>
      <c r="BQ57" s="32"/>
    </row>
    <row r="58" spans="57:69" ht="12.75">
      <c r="BE58" s="32"/>
      <c r="BF58" s="32"/>
      <c r="BG58" s="32"/>
      <c r="BH58" s="32"/>
      <c r="BI58" s="32"/>
      <c r="BJ58" s="32"/>
      <c r="BK58" s="32"/>
      <c r="BL58" s="32"/>
      <c r="BM58" s="32"/>
      <c r="BN58" s="32"/>
      <c r="BO58" s="32"/>
      <c r="BP58" s="32"/>
      <c r="BQ58" s="32"/>
    </row>
    <row r="59" spans="57:69" ht="12.75">
      <c r="BE59" s="32"/>
      <c r="BF59" s="32"/>
      <c r="BG59" s="32"/>
      <c r="BH59" s="32"/>
      <c r="BI59" s="32"/>
      <c r="BJ59" s="32"/>
      <c r="BK59" s="32"/>
      <c r="BL59" s="32"/>
      <c r="BM59" s="32"/>
      <c r="BN59" s="32"/>
      <c r="BO59" s="32"/>
      <c r="BP59" s="32"/>
      <c r="BQ59" s="32"/>
    </row>
    <row r="60" spans="57:69" ht="12.75">
      <c r="BE60" s="32"/>
      <c r="BF60" s="32"/>
      <c r="BG60" s="32"/>
      <c r="BH60" s="32"/>
      <c r="BI60" s="32"/>
      <c r="BJ60" s="32"/>
      <c r="BK60" s="32"/>
      <c r="BL60" s="32"/>
      <c r="BM60" s="32"/>
      <c r="BN60" s="32"/>
      <c r="BO60" s="32"/>
      <c r="BP60" s="32"/>
      <c r="BQ60" s="32"/>
    </row>
    <row r="61" spans="57:69" ht="12.75">
      <c r="BE61" s="32"/>
      <c r="BF61" s="32"/>
      <c r="BG61" s="32"/>
      <c r="BH61" s="32"/>
      <c r="BI61" s="32"/>
      <c r="BJ61" s="32"/>
      <c r="BK61" s="32"/>
      <c r="BL61" s="32"/>
      <c r="BM61" s="32"/>
      <c r="BN61" s="32"/>
      <c r="BO61" s="32"/>
      <c r="BP61" s="32"/>
      <c r="BQ61" s="32"/>
    </row>
    <row r="62" spans="57:69" ht="12.75">
      <c r="BE62" s="32"/>
      <c r="BF62" s="32"/>
      <c r="BG62" s="32"/>
      <c r="BH62" s="32"/>
      <c r="BI62" s="32"/>
      <c r="BJ62" s="32"/>
      <c r="BK62" s="32"/>
      <c r="BL62" s="32"/>
      <c r="BM62" s="32"/>
      <c r="BN62" s="32"/>
      <c r="BO62" s="32"/>
      <c r="BP62" s="32"/>
      <c r="BQ62" s="32"/>
    </row>
    <row r="63" spans="57:69" ht="12.75">
      <c r="BE63" s="32"/>
      <c r="BF63" s="32"/>
      <c r="BG63" s="32"/>
      <c r="BH63" s="32"/>
      <c r="BI63" s="32"/>
      <c r="BJ63" s="32"/>
      <c r="BK63" s="32"/>
      <c r="BL63" s="32"/>
      <c r="BM63" s="32"/>
      <c r="BN63" s="32"/>
      <c r="BO63" s="32"/>
      <c r="BP63" s="32"/>
      <c r="BQ63" s="32"/>
    </row>
    <row r="64" spans="57:69" ht="12.75">
      <c r="BE64" s="32"/>
      <c r="BF64" s="32"/>
      <c r="BG64" s="32"/>
      <c r="BH64" s="32"/>
      <c r="BI64" s="32"/>
      <c r="BJ64" s="32"/>
      <c r="BK64" s="32"/>
      <c r="BL64" s="32"/>
      <c r="BM64" s="32"/>
      <c r="BN64" s="32"/>
      <c r="BO64" s="32"/>
      <c r="BP64" s="32"/>
      <c r="BQ64" s="32"/>
    </row>
    <row r="65" spans="57:69" ht="12.75">
      <c r="BE65" s="32"/>
      <c r="BF65" s="32"/>
      <c r="BG65" s="32"/>
      <c r="BH65" s="32"/>
      <c r="BI65" s="32"/>
      <c r="BJ65" s="32"/>
      <c r="BK65" s="32"/>
      <c r="BL65" s="32"/>
      <c r="BM65" s="32"/>
      <c r="BN65" s="32"/>
      <c r="BO65" s="32"/>
      <c r="BP65" s="32"/>
      <c r="BQ65" s="32"/>
    </row>
    <row r="66" spans="57:69" ht="12.75">
      <c r="BE66" s="32"/>
      <c r="BF66" s="32"/>
      <c r="BG66" s="32"/>
      <c r="BH66" s="32"/>
      <c r="BI66" s="32"/>
      <c r="BJ66" s="32"/>
      <c r="BK66" s="32"/>
      <c r="BL66" s="32"/>
      <c r="BM66" s="32"/>
      <c r="BN66" s="32"/>
      <c r="BO66" s="32"/>
      <c r="BP66" s="32"/>
      <c r="BQ66" s="32"/>
    </row>
    <row r="67" spans="57:69" ht="12.75">
      <c r="BE67" s="32"/>
      <c r="BF67" s="32"/>
      <c r="BG67" s="32"/>
      <c r="BH67" s="32"/>
      <c r="BI67" s="32"/>
      <c r="BJ67" s="32"/>
      <c r="BK67" s="32"/>
      <c r="BL67" s="32"/>
      <c r="BM67" s="32"/>
      <c r="BN67" s="32"/>
      <c r="BO67" s="32"/>
      <c r="BP67" s="32"/>
      <c r="BQ67" s="32"/>
    </row>
    <row r="68" spans="57:69" ht="12.75">
      <c r="BE68" s="32"/>
      <c r="BF68" s="32"/>
      <c r="BG68" s="32"/>
      <c r="BH68" s="32"/>
      <c r="BI68" s="32"/>
      <c r="BJ68" s="32"/>
      <c r="BK68" s="32"/>
      <c r="BL68" s="32"/>
      <c r="BM68" s="32"/>
      <c r="BN68" s="32"/>
      <c r="BO68" s="32"/>
      <c r="BP68" s="32"/>
      <c r="BQ68" s="32"/>
    </row>
    <row r="69" spans="57:69" ht="12.75">
      <c r="BE69" s="32"/>
      <c r="BF69" s="32"/>
      <c r="BG69" s="32"/>
      <c r="BH69" s="32"/>
      <c r="BI69" s="32"/>
      <c r="BJ69" s="32"/>
      <c r="BK69" s="32"/>
      <c r="BL69" s="32"/>
      <c r="BM69" s="32"/>
      <c r="BN69" s="32"/>
      <c r="BO69" s="32"/>
      <c r="BP69" s="32"/>
      <c r="BQ69" s="32"/>
    </row>
    <row r="70" spans="57:69" ht="12.75">
      <c r="BE70" s="32"/>
      <c r="BF70" s="32"/>
      <c r="BG70" s="32"/>
      <c r="BH70" s="32"/>
      <c r="BI70" s="32"/>
      <c r="BJ70" s="32"/>
      <c r="BK70" s="32"/>
      <c r="BL70" s="32"/>
      <c r="BM70" s="32"/>
      <c r="BN70" s="32"/>
      <c r="BO70" s="32"/>
      <c r="BP70" s="32"/>
      <c r="BQ70" s="32"/>
    </row>
    <row r="71" spans="57:69" ht="12.75">
      <c r="BE71" s="32"/>
      <c r="BF71" s="32"/>
      <c r="BG71" s="32"/>
      <c r="BH71" s="32"/>
      <c r="BI71" s="32"/>
      <c r="BJ71" s="32"/>
      <c r="BK71" s="32"/>
      <c r="BL71" s="32"/>
      <c r="BM71" s="32"/>
      <c r="BN71" s="32"/>
      <c r="BO71" s="32"/>
      <c r="BP71" s="32"/>
      <c r="BQ71" s="32"/>
    </row>
    <row r="72" spans="57:69" ht="12.75">
      <c r="BE72" s="32"/>
      <c r="BF72" s="32"/>
      <c r="BG72" s="32"/>
      <c r="BH72" s="32"/>
      <c r="BI72" s="32"/>
      <c r="BJ72" s="32"/>
      <c r="BK72" s="32"/>
      <c r="BL72" s="32"/>
      <c r="BM72" s="32"/>
      <c r="BN72" s="32"/>
      <c r="BO72" s="32"/>
      <c r="BP72" s="32"/>
      <c r="BQ72" s="32"/>
    </row>
    <row r="73" spans="57:69" ht="12.75">
      <c r="BE73" s="32"/>
      <c r="BF73" s="32"/>
      <c r="BG73" s="32"/>
      <c r="BH73" s="32"/>
      <c r="BI73" s="32"/>
      <c r="BJ73" s="32"/>
      <c r="BK73" s="32"/>
      <c r="BL73" s="32"/>
      <c r="BM73" s="32"/>
      <c r="BN73" s="32"/>
      <c r="BO73" s="32"/>
      <c r="BP73" s="32"/>
      <c r="BQ73" s="32"/>
    </row>
    <row r="74" spans="57:69" ht="12.75">
      <c r="BE74" s="32"/>
      <c r="BF74" s="32"/>
      <c r="BG74" s="32"/>
      <c r="BH74" s="32"/>
      <c r="BI74" s="32"/>
      <c r="BJ74" s="32"/>
      <c r="BK74" s="32"/>
      <c r="BL74" s="32"/>
      <c r="BM74" s="32"/>
      <c r="BN74" s="32"/>
      <c r="BO74" s="32"/>
      <c r="BP74" s="32"/>
      <c r="BQ74" s="32"/>
    </row>
    <row r="75" spans="57:69" ht="12.75">
      <c r="BE75" s="32"/>
      <c r="BF75" s="32"/>
      <c r="BG75" s="32"/>
      <c r="BH75" s="32"/>
      <c r="BI75" s="32"/>
      <c r="BJ75" s="32"/>
      <c r="BK75" s="32"/>
      <c r="BL75" s="32"/>
      <c r="BM75" s="32"/>
      <c r="BN75" s="32"/>
      <c r="BO75" s="32"/>
      <c r="BP75" s="32"/>
      <c r="BQ75" s="32"/>
    </row>
    <row r="76" spans="57:69" ht="12.75">
      <c r="BE76" s="32"/>
      <c r="BF76" s="32"/>
      <c r="BG76" s="32"/>
      <c r="BH76" s="32"/>
      <c r="BI76" s="32"/>
      <c r="BJ76" s="32"/>
      <c r="BK76" s="32"/>
      <c r="BL76" s="32"/>
      <c r="BM76" s="32"/>
      <c r="BN76" s="32"/>
      <c r="BO76" s="32"/>
      <c r="BP76" s="32"/>
      <c r="BQ76" s="32"/>
    </row>
    <row r="77" spans="57:69" ht="12.75">
      <c r="BE77" s="32"/>
      <c r="BF77" s="32"/>
      <c r="BG77" s="32"/>
      <c r="BH77" s="32"/>
      <c r="BI77" s="32"/>
      <c r="BJ77" s="32"/>
      <c r="BK77" s="32"/>
      <c r="BL77" s="32"/>
      <c r="BM77" s="32"/>
      <c r="BN77" s="32"/>
      <c r="BO77" s="32"/>
      <c r="BP77" s="32"/>
      <c r="BQ77" s="32"/>
    </row>
    <row r="78" spans="57:69" ht="12.75">
      <c r="BE78" s="32"/>
      <c r="BF78" s="32"/>
      <c r="BG78" s="32"/>
      <c r="BH78" s="32"/>
      <c r="BI78" s="32"/>
      <c r="BJ78" s="32"/>
      <c r="BK78" s="32"/>
      <c r="BL78" s="32"/>
      <c r="BM78" s="32"/>
      <c r="BN78" s="32"/>
      <c r="BO78" s="32"/>
      <c r="BP78" s="32"/>
      <c r="BQ78" s="32"/>
    </row>
    <row r="79" spans="57:69" ht="12.75">
      <c r="BE79" s="32"/>
      <c r="BF79" s="32"/>
      <c r="BG79" s="32"/>
      <c r="BH79" s="32"/>
      <c r="BI79" s="32"/>
      <c r="BJ79" s="32"/>
      <c r="BK79" s="32"/>
      <c r="BL79" s="32"/>
      <c r="BM79" s="32"/>
      <c r="BN79" s="32"/>
      <c r="BO79" s="32"/>
      <c r="BP79" s="32"/>
      <c r="BQ79" s="32"/>
    </row>
    <row r="80" spans="57:69" ht="12.75">
      <c r="BE80" s="32"/>
      <c r="BF80" s="32"/>
      <c r="BG80" s="32"/>
      <c r="BH80" s="32"/>
      <c r="BI80" s="32"/>
      <c r="BJ80" s="32"/>
      <c r="BK80" s="32"/>
      <c r="BL80" s="32"/>
      <c r="BM80" s="32"/>
      <c r="BN80" s="32"/>
      <c r="BO80" s="32"/>
      <c r="BP80" s="32"/>
      <c r="BQ80" s="32"/>
    </row>
    <row r="81" spans="57:69" ht="12.75">
      <c r="BE81" s="32"/>
      <c r="BF81" s="32"/>
      <c r="BG81" s="32"/>
      <c r="BH81" s="32"/>
      <c r="BI81" s="32"/>
      <c r="BJ81" s="32"/>
      <c r="BK81" s="32"/>
      <c r="BL81" s="32"/>
      <c r="BM81" s="32"/>
      <c r="BN81" s="32"/>
      <c r="BO81" s="32"/>
      <c r="BP81" s="32"/>
      <c r="BQ81" s="32"/>
    </row>
    <row r="82" spans="57:69" ht="12.75">
      <c r="BE82" s="32"/>
      <c r="BF82" s="32"/>
      <c r="BG82" s="32"/>
      <c r="BH82" s="32"/>
      <c r="BI82" s="32"/>
      <c r="BJ82" s="32"/>
      <c r="BK82" s="32"/>
      <c r="BL82" s="32"/>
      <c r="BM82" s="32"/>
      <c r="BN82" s="32"/>
      <c r="BO82" s="32"/>
      <c r="BP82" s="32"/>
      <c r="BQ82" s="32"/>
    </row>
    <row r="83" spans="57:69" ht="12.75">
      <c r="BE83" s="32"/>
      <c r="BF83" s="32"/>
      <c r="BG83" s="32"/>
      <c r="BH83" s="32"/>
      <c r="BI83" s="32"/>
      <c r="BJ83" s="32"/>
      <c r="BK83" s="32"/>
      <c r="BL83" s="32"/>
      <c r="BM83" s="32"/>
      <c r="BN83" s="32"/>
      <c r="BO83" s="32"/>
      <c r="BP83" s="32"/>
      <c r="BQ83" s="32"/>
    </row>
    <row r="84" spans="57:69" ht="12.75">
      <c r="BE84" s="32"/>
      <c r="BF84" s="32"/>
      <c r="BG84" s="32"/>
      <c r="BH84" s="32"/>
      <c r="BI84" s="32"/>
      <c r="BJ84" s="32"/>
      <c r="BK84" s="32"/>
      <c r="BL84" s="32"/>
      <c r="BM84" s="32"/>
      <c r="BN84" s="32"/>
      <c r="BO84" s="32"/>
      <c r="BP84" s="32"/>
      <c r="BQ84" s="32"/>
    </row>
    <row r="85" spans="57:69" ht="12.75">
      <c r="BE85" s="32"/>
      <c r="BF85" s="32"/>
      <c r="BG85" s="32"/>
      <c r="BH85" s="32"/>
      <c r="BI85" s="32"/>
      <c r="BJ85" s="32"/>
      <c r="BK85" s="32"/>
      <c r="BL85" s="32"/>
      <c r="BM85" s="32"/>
      <c r="BN85" s="32"/>
      <c r="BO85" s="32"/>
      <c r="BP85" s="32"/>
      <c r="BQ85" s="32"/>
    </row>
    <row r="86" spans="57:69" ht="12.75">
      <c r="BE86" s="32"/>
      <c r="BF86" s="32"/>
      <c r="BG86" s="32"/>
      <c r="BH86" s="32"/>
      <c r="BI86" s="32"/>
      <c r="BJ86" s="32"/>
      <c r="BK86" s="32"/>
      <c r="BL86" s="32"/>
      <c r="BM86" s="32"/>
      <c r="BN86" s="32"/>
      <c r="BO86" s="32"/>
      <c r="BP86" s="32"/>
      <c r="BQ86" s="32"/>
    </row>
    <row r="87" spans="57:69" ht="12.75">
      <c r="BE87" s="32"/>
      <c r="BF87" s="32"/>
      <c r="BG87" s="32"/>
      <c r="BH87" s="32"/>
      <c r="BI87" s="32"/>
      <c r="BJ87" s="32"/>
      <c r="BK87" s="32"/>
      <c r="BL87" s="32"/>
      <c r="BM87" s="32"/>
      <c r="BN87" s="32"/>
      <c r="BO87" s="32"/>
      <c r="BP87" s="32"/>
      <c r="BQ87" s="32"/>
    </row>
    <row r="88" spans="57:69" ht="12.75">
      <c r="BE88" s="32"/>
      <c r="BF88" s="32"/>
      <c r="BG88" s="32"/>
      <c r="BH88" s="32"/>
      <c r="BI88" s="32"/>
      <c r="BJ88" s="32"/>
      <c r="BK88" s="32"/>
      <c r="BL88" s="32"/>
      <c r="BM88" s="32"/>
      <c r="BN88" s="32"/>
      <c r="BO88" s="32"/>
      <c r="BP88" s="32"/>
      <c r="BQ88" s="32"/>
    </row>
    <row r="89" spans="57:69" ht="12.75">
      <c r="BE89" s="32"/>
      <c r="BF89" s="32"/>
      <c r="BG89" s="32"/>
      <c r="BH89" s="32"/>
      <c r="BI89" s="32"/>
      <c r="BJ89" s="32"/>
      <c r="BK89" s="32"/>
      <c r="BL89" s="32"/>
      <c r="BM89" s="32"/>
      <c r="BN89" s="32"/>
      <c r="BO89" s="32"/>
      <c r="BP89" s="32"/>
      <c r="BQ89" s="32"/>
    </row>
    <row r="90" spans="57:69" ht="12.75">
      <c r="BE90" s="32"/>
      <c r="BF90" s="32"/>
      <c r="BG90" s="32"/>
      <c r="BH90" s="32"/>
      <c r="BI90" s="32"/>
      <c r="BJ90" s="32"/>
      <c r="BK90" s="32"/>
      <c r="BL90" s="32"/>
      <c r="BM90" s="32"/>
      <c r="BN90" s="32"/>
      <c r="BO90" s="32"/>
      <c r="BP90" s="32"/>
      <c r="BQ90" s="32"/>
    </row>
    <row r="91" spans="57:69" ht="12.75">
      <c r="BE91" s="32"/>
      <c r="BF91" s="32"/>
      <c r="BG91" s="32"/>
      <c r="BH91" s="32"/>
      <c r="BI91" s="32"/>
      <c r="BJ91" s="32"/>
      <c r="BK91" s="32"/>
      <c r="BL91" s="32"/>
      <c r="BM91" s="32"/>
      <c r="BN91" s="32"/>
      <c r="BO91" s="32"/>
      <c r="BP91" s="32"/>
      <c r="BQ91" s="32"/>
    </row>
    <row r="92" spans="57:69" ht="12.75">
      <c r="BE92" s="32"/>
      <c r="BF92" s="32"/>
      <c r="BG92" s="32"/>
      <c r="BH92" s="32"/>
      <c r="BI92" s="32"/>
      <c r="BJ92" s="32"/>
      <c r="BK92" s="32"/>
      <c r="BL92" s="32"/>
      <c r="BM92" s="32"/>
      <c r="BN92" s="32"/>
      <c r="BO92" s="32"/>
      <c r="BP92" s="32"/>
      <c r="BQ92" s="32"/>
    </row>
    <row r="93" spans="57:69" ht="12.75">
      <c r="BE93" s="32"/>
      <c r="BF93" s="32"/>
      <c r="BG93" s="32"/>
      <c r="BH93" s="32"/>
      <c r="BI93" s="32"/>
      <c r="BJ93" s="32"/>
      <c r="BK93" s="32"/>
      <c r="BL93" s="32"/>
      <c r="BM93" s="32"/>
      <c r="BN93" s="32"/>
      <c r="BO93" s="32"/>
      <c r="BP93" s="32"/>
      <c r="BQ93" s="32"/>
    </row>
    <row r="94" spans="57:69" ht="12.75">
      <c r="BE94" s="32"/>
      <c r="BF94" s="32"/>
      <c r="BG94" s="32"/>
      <c r="BH94" s="32"/>
      <c r="BI94" s="32"/>
      <c r="BJ94" s="32"/>
      <c r="BK94" s="32"/>
      <c r="BL94" s="32"/>
      <c r="BM94" s="32"/>
      <c r="BN94" s="32"/>
      <c r="BO94" s="32"/>
      <c r="BP94" s="32"/>
      <c r="BQ94" s="32"/>
    </row>
    <row r="95" spans="57:69" ht="12.75">
      <c r="BE95" s="32"/>
      <c r="BF95" s="32"/>
      <c r="BG95" s="32"/>
      <c r="BH95" s="32"/>
      <c r="BI95" s="32"/>
      <c r="BJ95" s="32"/>
      <c r="BK95" s="32"/>
      <c r="BL95" s="32"/>
      <c r="BM95" s="32"/>
      <c r="BN95" s="32"/>
      <c r="BO95" s="32"/>
      <c r="BP95" s="32"/>
      <c r="BQ95" s="32"/>
    </row>
    <row r="96" spans="57:69" ht="12.75">
      <c r="BE96" s="32"/>
      <c r="BF96" s="32"/>
      <c r="BG96" s="32"/>
      <c r="BH96" s="32"/>
      <c r="BI96" s="32"/>
      <c r="BJ96" s="32"/>
      <c r="BK96" s="32"/>
      <c r="BL96" s="32"/>
      <c r="BM96" s="32"/>
      <c r="BN96" s="32"/>
      <c r="BO96" s="32"/>
      <c r="BP96" s="32"/>
      <c r="BQ96" s="32"/>
    </row>
    <row r="97" spans="57:69" ht="12.75">
      <c r="BE97" s="32"/>
      <c r="BF97" s="32"/>
      <c r="BG97" s="32"/>
      <c r="BH97" s="32"/>
      <c r="BI97" s="32"/>
      <c r="BJ97" s="32"/>
      <c r="BK97" s="32"/>
      <c r="BL97" s="32"/>
      <c r="BM97" s="32"/>
      <c r="BN97" s="32"/>
      <c r="BO97" s="32"/>
      <c r="BP97" s="32"/>
      <c r="BQ97" s="32"/>
    </row>
    <row r="98" spans="57:69" ht="12.75">
      <c r="BE98" s="32"/>
      <c r="BF98" s="32"/>
      <c r="BG98" s="32"/>
      <c r="BH98" s="32"/>
      <c r="BI98" s="32"/>
      <c r="BJ98" s="32"/>
      <c r="BK98" s="32"/>
      <c r="BL98" s="32"/>
      <c r="BM98" s="32"/>
      <c r="BN98" s="32"/>
      <c r="BO98" s="32"/>
      <c r="BP98" s="32"/>
      <c r="BQ98" s="32"/>
    </row>
    <row r="99" spans="57:69" ht="12.75">
      <c r="BE99" s="32"/>
      <c r="BF99" s="32"/>
      <c r="BG99" s="32"/>
      <c r="BH99" s="32"/>
      <c r="BI99" s="32"/>
      <c r="BJ99" s="32"/>
      <c r="BK99" s="32"/>
      <c r="BL99" s="32"/>
      <c r="BM99" s="32"/>
      <c r="BN99" s="32"/>
      <c r="BO99" s="32"/>
      <c r="BP99" s="32"/>
      <c r="BQ99" s="32"/>
    </row>
    <row r="100" spans="57:69" ht="12.75">
      <c r="BE100" s="32"/>
      <c r="BF100" s="32"/>
      <c r="BG100" s="32"/>
      <c r="BH100" s="32"/>
      <c r="BI100" s="32"/>
      <c r="BJ100" s="32"/>
      <c r="BK100" s="32"/>
      <c r="BL100" s="32"/>
      <c r="BM100" s="32"/>
      <c r="BN100" s="32"/>
      <c r="BO100" s="32"/>
      <c r="BP100" s="32"/>
      <c r="BQ100" s="32"/>
    </row>
    <row r="101" spans="57:69" ht="12.75">
      <c r="BE101" s="32"/>
      <c r="BF101" s="32"/>
      <c r="BG101" s="32"/>
      <c r="BH101" s="32"/>
      <c r="BI101" s="32"/>
      <c r="BJ101" s="32"/>
      <c r="BK101" s="32"/>
      <c r="BL101" s="32"/>
      <c r="BM101" s="32"/>
      <c r="BN101" s="32"/>
      <c r="BO101" s="32"/>
      <c r="BP101" s="32"/>
      <c r="BQ101" s="32"/>
    </row>
    <row r="102" spans="57:69" ht="12.75">
      <c r="BE102" s="32"/>
      <c r="BF102" s="32"/>
      <c r="BG102" s="32"/>
      <c r="BH102" s="32"/>
      <c r="BI102" s="32"/>
      <c r="BJ102" s="32"/>
      <c r="BK102" s="32"/>
      <c r="BL102" s="32"/>
      <c r="BM102" s="32"/>
      <c r="BN102" s="32"/>
      <c r="BO102" s="32"/>
      <c r="BP102" s="32"/>
      <c r="BQ102" s="32"/>
    </row>
    <row r="103" spans="57:69" ht="12.75">
      <c r="BE103" s="32"/>
      <c r="BF103" s="32"/>
      <c r="BG103" s="32"/>
      <c r="BH103" s="32"/>
      <c r="BI103" s="32"/>
      <c r="BJ103" s="32"/>
      <c r="BK103" s="32"/>
      <c r="BL103" s="32"/>
      <c r="BM103" s="32"/>
      <c r="BN103" s="32"/>
      <c r="BO103" s="32"/>
      <c r="BP103" s="32"/>
      <c r="BQ103" s="32"/>
    </row>
    <row r="104" spans="57:69" ht="12.75">
      <c r="BE104" s="32"/>
      <c r="BF104" s="32"/>
      <c r="BG104" s="32"/>
      <c r="BH104" s="32"/>
      <c r="BI104" s="32"/>
      <c r="BJ104" s="32"/>
      <c r="BK104" s="32"/>
      <c r="BL104" s="32"/>
      <c r="BM104" s="32"/>
      <c r="BN104" s="32"/>
      <c r="BO104" s="32"/>
      <c r="BP104" s="32"/>
      <c r="BQ104" s="32"/>
    </row>
    <row r="105" spans="57:69" ht="12.75">
      <c r="BE105" s="32"/>
      <c r="BF105" s="32"/>
      <c r="BG105" s="32"/>
      <c r="BH105" s="32"/>
      <c r="BI105" s="32"/>
      <c r="BJ105" s="32"/>
      <c r="BK105" s="32"/>
      <c r="BL105" s="32"/>
      <c r="BM105" s="32"/>
      <c r="BN105" s="32"/>
      <c r="BO105" s="32"/>
      <c r="BP105" s="32"/>
      <c r="BQ105" s="32"/>
    </row>
    <row r="106" spans="57:69" ht="12.75">
      <c r="BE106" s="32"/>
      <c r="BF106" s="32"/>
      <c r="BG106" s="32"/>
      <c r="BH106" s="32"/>
      <c r="BI106" s="32"/>
      <c r="BJ106" s="32"/>
      <c r="BK106" s="32"/>
      <c r="BL106" s="32"/>
      <c r="BM106" s="32"/>
      <c r="BN106" s="32"/>
      <c r="BO106" s="32"/>
      <c r="BP106" s="32"/>
      <c r="BQ106" s="32"/>
    </row>
    <row r="107" spans="57:69" ht="12.75">
      <c r="BE107" s="32"/>
      <c r="BF107" s="32"/>
      <c r="BG107" s="32"/>
      <c r="BH107" s="32"/>
      <c r="BI107" s="32"/>
      <c r="BJ107" s="32"/>
      <c r="BK107" s="32"/>
      <c r="BL107" s="32"/>
      <c r="BM107" s="32"/>
      <c r="BN107" s="32"/>
      <c r="BO107" s="32"/>
      <c r="BP107" s="32"/>
      <c r="BQ107" s="32"/>
    </row>
    <row r="108" spans="57:69" ht="12.75">
      <c r="BE108" s="32"/>
      <c r="BF108" s="32"/>
      <c r="BG108" s="32"/>
      <c r="BH108" s="32"/>
      <c r="BI108" s="32"/>
      <c r="BJ108" s="32"/>
      <c r="BK108" s="32"/>
      <c r="BL108" s="32"/>
      <c r="BM108" s="32"/>
      <c r="BN108" s="32"/>
      <c r="BO108" s="32"/>
      <c r="BP108" s="32"/>
      <c r="BQ108" s="32"/>
    </row>
    <row r="109" spans="57:69" ht="12.75">
      <c r="BE109" s="32"/>
      <c r="BF109" s="32"/>
      <c r="BG109" s="32"/>
      <c r="BH109" s="32"/>
      <c r="BI109" s="32"/>
      <c r="BJ109" s="32"/>
      <c r="BK109" s="32"/>
      <c r="BL109" s="32"/>
      <c r="BM109" s="32"/>
      <c r="BN109" s="32"/>
      <c r="BO109" s="32"/>
      <c r="BP109" s="32"/>
      <c r="BQ109" s="32"/>
    </row>
    <row r="110" spans="57:69" ht="12.75">
      <c r="BE110" s="32"/>
      <c r="BF110" s="32"/>
      <c r="BG110" s="32"/>
      <c r="BH110" s="32"/>
      <c r="BI110" s="32"/>
      <c r="BJ110" s="32"/>
      <c r="BK110" s="32"/>
      <c r="BL110" s="32"/>
      <c r="BM110" s="32"/>
      <c r="BN110" s="32"/>
      <c r="BO110" s="32"/>
      <c r="BP110" s="32"/>
      <c r="BQ110" s="32"/>
    </row>
    <row r="111" spans="57:69" ht="12.75">
      <c r="BE111" s="32"/>
      <c r="BF111" s="32"/>
      <c r="BG111" s="32"/>
      <c r="BH111" s="32"/>
      <c r="BI111" s="32"/>
      <c r="BJ111" s="32"/>
      <c r="BK111" s="32"/>
      <c r="BL111" s="32"/>
      <c r="BM111" s="32"/>
      <c r="BN111" s="32"/>
      <c r="BO111" s="32"/>
      <c r="BP111" s="32"/>
      <c r="BQ111" s="32"/>
    </row>
    <row r="112" spans="57:69" ht="12.75">
      <c r="BE112" s="32"/>
      <c r="BF112" s="32"/>
      <c r="BG112" s="32"/>
      <c r="BH112" s="32"/>
      <c r="BI112" s="32"/>
      <c r="BJ112" s="32"/>
      <c r="BK112" s="32"/>
      <c r="BL112" s="32"/>
      <c r="BM112" s="32"/>
      <c r="BN112" s="32"/>
      <c r="BO112" s="32"/>
      <c r="BP112" s="32"/>
      <c r="BQ112" s="32"/>
    </row>
    <row r="113" spans="57:69" ht="12.75">
      <c r="BE113" s="32"/>
      <c r="BF113" s="32"/>
      <c r="BG113" s="32"/>
      <c r="BH113" s="32"/>
      <c r="BI113" s="32"/>
      <c r="BJ113" s="32"/>
      <c r="BK113" s="32"/>
      <c r="BL113" s="32"/>
      <c r="BM113" s="32"/>
      <c r="BN113" s="32"/>
      <c r="BO113" s="32"/>
      <c r="BP113" s="32"/>
      <c r="BQ113" s="32"/>
    </row>
    <row r="114" spans="57:69" ht="12.75">
      <c r="BE114" s="32"/>
      <c r="BF114" s="32"/>
      <c r="BG114" s="32"/>
      <c r="BH114" s="32"/>
      <c r="BI114" s="32"/>
      <c r="BJ114" s="32"/>
      <c r="BK114" s="32"/>
      <c r="BL114" s="32"/>
      <c r="BM114" s="32"/>
      <c r="BN114" s="32"/>
      <c r="BO114" s="32"/>
      <c r="BP114" s="32"/>
      <c r="BQ114" s="32"/>
    </row>
    <row r="115" spans="57:69" ht="12.75">
      <c r="BE115" s="32"/>
      <c r="BF115" s="32"/>
      <c r="BG115" s="32"/>
      <c r="BH115" s="32"/>
      <c r="BI115" s="32"/>
      <c r="BJ115" s="32"/>
      <c r="BK115" s="32"/>
      <c r="BL115" s="32"/>
      <c r="BM115" s="32"/>
      <c r="BN115" s="32"/>
      <c r="BO115" s="32"/>
      <c r="BP115" s="32"/>
      <c r="BQ115" s="32"/>
    </row>
    <row r="116" spans="57:69" ht="12.75">
      <c r="BE116" s="32"/>
      <c r="BF116" s="32"/>
      <c r="BG116" s="32"/>
      <c r="BH116" s="32"/>
      <c r="BI116" s="32"/>
      <c r="BJ116" s="32"/>
      <c r="BK116" s="32"/>
      <c r="BL116" s="32"/>
      <c r="BM116" s="32"/>
      <c r="BN116" s="32"/>
      <c r="BO116" s="32"/>
      <c r="BP116" s="32"/>
      <c r="BQ116" s="32"/>
    </row>
    <row r="117" spans="57:69" ht="12.75">
      <c r="BE117" s="32"/>
      <c r="BF117" s="32"/>
      <c r="BG117" s="32"/>
      <c r="BH117" s="32"/>
      <c r="BI117" s="32"/>
      <c r="BJ117" s="32"/>
      <c r="BK117" s="32"/>
      <c r="BL117" s="32"/>
      <c r="BM117" s="32"/>
      <c r="BN117" s="32"/>
      <c r="BO117" s="32"/>
      <c r="BP117" s="32"/>
      <c r="BQ117" s="32"/>
    </row>
    <row r="118" spans="57:69" ht="12.75">
      <c r="BE118" s="32"/>
      <c r="BF118" s="32"/>
      <c r="BG118" s="32"/>
      <c r="BH118" s="32"/>
      <c r="BI118" s="32"/>
      <c r="BJ118" s="32"/>
      <c r="BK118" s="32"/>
      <c r="BL118" s="32"/>
      <c r="BM118" s="32"/>
      <c r="BN118" s="32"/>
      <c r="BO118" s="32"/>
      <c r="BP118" s="32"/>
      <c r="BQ118" s="32"/>
    </row>
    <row r="119" spans="57:69" ht="12.75">
      <c r="BE119" s="32"/>
      <c r="BF119" s="32"/>
      <c r="BG119" s="32"/>
      <c r="BH119" s="32"/>
      <c r="BI119" s="32"/>
      <c r="BJ119" s="32"/>
      <c r="BK119" s="32"/>
      <c r="BL119" s="32"/>
      <c r="BM119" s="32"/>
      <c r="BN119" s="32"/>
      <c r="BO119" s="32"/>
      <c r="BP119" s="32"/>
      <c r="BQ119" s="32"/>
    </row>
    <row r="120" spans="57:69" ht="12.75">
      <c r="BE120" s="32"/>
      <c r="BF120" s="32"/>
      <c r="BG120" s="32"/>
      <c r="BH120" s="32"/>
      <c r="BI120" s="32"/>
      <c r="BJ120" s="32"/>
      <c r="BK120" s="32"/>
      <c r="BL120" s="32"/>
      <c r="BM120" s="32"/>
      <c r="BN120" s="32"/>
      <c r="BO120" s="32"/>
      <c r="BP120" s="32"/>
      <c r="BQ120" s="32"/>
    </row>
    <row r="121" spans="57:69" ht="12.75">
      <c r="BE121" s="32"/>
      <c r="BF121" s="32"/>
      <c r="BG121" s="32"/>
      <c r="BH121" s="32"/>
      <c r="BI121" s="32"/>
      <c r="BJ121" s="32"/>
      <c r="BK121" s="32"/>
      <c r="BL121" s="32"/>
      <c r="BM121" s="32"/>
      <c r="BN121" s="32"/>
      <c r="BO121" s="32"/>
      <c r="BP121" s="32"/>
      <c r="BQ121" s="32"/>
    </row>
    <row r="122" spans="57:69" ht="12.75">
      <c r="BE122" s="32"/>
      <c r="BF122" s="32"/>
      <c r="BG122" s="32"/>
      <c r="BH122" s="32"/>
      <c r="BI122" s="32"/>
      <c r="BJ122" s="32"/>
      <c r="BK122" s="32"/>
      <c r="BL122" s="32"/>
      <c r="BM122" s="32"/>
      <c r="BN122" s="32"/>
      <c r="BO122" s="32"/>
      <c r="BP122" s="32"/>
      <c r="BQ122" s="32"/>
    </row>
    <row r="123" spans="57:69" ht="12.75">
      <c r="BE123" s="32"/>
      <c r="BF123" s="32"/>
      <c r="BG123" s="32"/>
      <c r="BH123" s="32"/>
      <c r="BI123" s="32"/>
      <c r="BJ123" s="32"/>
      <c r="BK123" s="32"/>
      <c r="BL123" s="32"/>
      <c r="BM123" s="32"/>
      <c r="BN123" s="32"/>
      <c r="BO123" s="32"/>
      <c r="BP123" s="32"/>
      <c r="BQ123" s="32"/>
    </row>
  </sheetData>
  <sheetProtection selectLockedCells="1" selectUnlockedCells="1"/>
  <mergeCells count="100">
    <mergeCell ref="A1:BS1"/>
    <mergeCell ref="A2:A9"/>
    <mergeCell ref="B2:B9"/>
    <mergeCell ref="C2:R2"/>
    <mergeCell ref="S2:U2"/>
    <mergeCell ref="V2:BK2"/>
    <mergeCell ref="BL2:BS2"/>
    <mergeCell ref="C3:C9"/>
    <mergeCell ref="D3:D9"/>
    <mergeCell ref="E3:J3"/>
    <mergeCell ref="S3:S9"/>
    <mergeCell ref="T3:T9"/>
    <mergeCell ref="U3:U9"/>
    <mergeCell ref="V3:AS3"/>
    <mergeCell ref="AB4:AS4"/>
    <mergeCell ref="L6:L9"/>
    <mergeCell ref="M6:M9"/>
    <mergeCell ref="N6:N9"/>
    <mergeCell ref="O6:O9"/>
    <mergeCell ref="P6:P9"/>
    <mergeCell ref="BN3:BS3"/>
    <mergeCell ref="E4:F6"/>
    <mergeCell ref="G4:H6"/>
    <mergeCell ref="I4:J6"/>
    <mergeCell ref="L4:Q5"/>
    <mergeCell ref="R4:R9"/>
    <mergeCell ref="V4:X4"/>
    <mergeCell ref="Y4:AA4"/>
    <mergeCell ref="K3:K9"/>
    <mergeCell ref="L3:R3"/>
    <mergeCell ref="BN4:BO6"/>
    <mergeCell ref="BP4:BQ6"/>
    <mergeCell ref="BR4:BS6"/>
    <mergeCell ref="V5:X6"/>
    <mergeCell ref="Y5:AA6"/>
    <mergeCell ref="AB5:AS5"/>
    <mergeCell ref="AT5:AV6"/>
    <mergeCell ref="AW5:BK6"/>
    <mergeCell ref="AT3:BK4"/>
    <mergeCell ref="BL3:BM6"/>
    <mergeCell ref="Q6:Q9"/>
    <mergeCell ref="AB6:AG6"/>
    <mergeCell ref="AH6:AM6"/>
    <mergeCell ref="AN6:AS6"/>
    <mergeCell ref="V7:V9"/>
    <mergeCell ref="W7:W9"/>
    <mergeCell ref="X7:X9"/>
    <mergeCell ref="Y7:Y9"/>
    <mergeCell ref="Z7:Z9"/>
    <mergeCell ref="AA7:AA9"/>
    <mergeCell ref="E7:E9"/>
    <mergeCell ref="F7:F9"/>
    <mergeCell ref="G7:G9"/>
    <mergeCell ref="H7:H9"/>
    <mergeCell ref="I7:I9"/>
    <mergeCell ref="J7:J9"/>
    <mergeCell ref="AB7:AD7"/>
    <mergeCell ref="AE7:AG7"/>
    <mergeCell ref="AH7:AJ7"/>
    <mergeCell ref="AK7:AM7"/>
    <mergeCell ref="AI8:AI9"/>
    <mergeCell ref="AJ8:AJ9"/>
    <mergeCell ref="AK8:AK9"/>
    <mergeCell ref="AL8:AL9"/>
    <mergeCell ref="AN7:AP7"/>
    <mergeCell ref="AQ7:AS7"/>
    <mergeCell ref="AT7:AT9"/>
    <mergeCell ref="AU7:AU9"/>
    <mergeCell ref="AV7:AV9"/>
    <mergeCell ref="AW7:BH7"/>
    <mergeCell ref="AS8:AS9"/>
    <mergeCell ref="AW8:AW9"/>
    <mergeCell ref="AX8:AZ8"/>
    <mergeCell ref="BA8:BC8"/>
    <mergeCell ref="BI7:BK7"/>
    <mergeCell ref="BL7:BL9"/>
    <mergeCell ref="BM7:BM9"/>
    <mergeCell ref="BN7:BN9"/>
    <mergeCell ref="BO7:BO9"/>
    <mergeCell ref="BP7:BP9"/>
    <mergeCell ref="BQ7:BQ9"/>
    <mergeCell ref="BR7:BR9"/>
    <mergeCell ref="BS7:BS9"/>
    <mergeCell ref="AB8:AB9"/>
    <mergeCell ref="AC8:AC9"/>
    <mergeCell ref="AD8:AD9"/>
    <mergeCell ref="AE8:AE9"/>
    <mergeCell ref="AF8:AF9"/>
    <mergeCell ref="AG8:AG9"/>
    <mergeCell ref="AH8:AH9"/>
    <mergeCell ref="BD8:BD9"/>
    <mergeCell ref="BE8:BG8"/>
    <mergeCell ref="BH8:BH9"/>
    <mergeCell ref="BI8:BK8"/>
    <mergeCell ref="AM8:AM9"/>
    <mergeCell ref="AN8:AN9"/>
    <mergeCell ref="AO8:AO9"/>
    <mergeCell ref="AP8:AP9"/>
    <mergeCell ref="AQ8:AQ9"/>
    <mergeCell ref="AR8:AR9"/>
  </mergeCells>
  <printOptions/>
  <pageMargins left="0.75" right="0.75" top="1" bottom="1" header="0.5118055555555555" footer="0.5118055555555555"/>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BS123"/>
  <sheetViews>
    <sheetView showGridLines="0" zoomScale="55" zoomScaleNormal="55" zoomScalePageLayoutView="0" workbookViewId="0" topLeftCell="A19">
      <selection activeCell="BI26" sqref="BI26"/>
    </sheetView>
  </sheetViews>
  <sheetFormatPr defaultColWidth="9.140625" defaultRowHeight="12.75"/>
  <cols>
    <col min="1" max="1" width="29.421875" style="1" customWidth="1"/>
    <col min="2" max="2" width="17.8515625" style="1" customWidth="1"/>
    <col min="3" max="3" width="16.421875" style="1" customWidth="1"/>
    <col min="4" max="4" width="15.140625" style="1" customWidth="1"/>
    <col min="5" max="5" width="9.421875" style="1" customWidth="1"/>
    <col min="6" max="6" width="6.57421875" style="1" customWidth="1"/>
    <col min="7" max="7" width="8.421875" style="1" customWidth="1"/>
    <col min="8" max="10" width="6.00390625" style="2" customWidth="1"/>
    <col min="11" max="11" width="13.57421875" style="2" customWidth="1"/>
    <col min="12" max="12" width="9.57421875" style="2" customWidth="1"/>
    <col min="13" max="13" width="8.8515625" style="2" customWidth="1"/>
    <col min="14" max="14" width="6.28125" style="2" customWidth="1"/>
    <col min="15" max="16" width="8.140625" style="2" customWidth="1"/>
    <col min="17" max="17" width="8.28125" style="2" customWidth="1"/>
    <col min="18" max="18" width="15.00390625" style="2" customWidth="1"/>
    <col min="19" max="19" width="15.8515625" style="2" customWidth="1"/>
    <col min="20" max="20" width="14.00390625" style="2" customWidth="1"/>
    <col min="21" max="21" width="12.7109375" style="2" customWidth="1"/>
    <col min="22" max="22" width="15.00390625" style="2" customWidth="1"/>
    <col min="23" max="23" width="18.421875" style="2" customWidth="1"/>
    <col min="24" max="24" width="16.7109375" style="2" customWidth="1"/>
    <col min="25" max="25" width="14.28125" style="2" customWidth="1"/>
    <col min="26" max="26" width="15.8515625" style="2" customWidth="1"/>
    <col min="27" max="27" width="13.7109375" style="2" customWidth="1"/>
    <col min="28" max="28" width="13.8515625" style="2" customWidth="1"/>
    <col min="29" max="29" width="11.8515625" style="2" customWidth="1"/>
    <col min="30" max="30" width="11.28125" style="2" customWidth="1"/>
    <col min="31" max="31" width="12.140625" style="2" customWidth="1"/>
    <col min="32" max="32" width="13.57421875" style="2" customWidth="1"/>
    <col min="33" max="33" width="9.8515625" style="2" customWidth="1"/>
    <col min="34" max="34" width="16.28125" style="2" customWidth="1"/>
    <col min="35" max="35" width="13.421875" style="3" customWidth="1"/>
    <col min="36" max="36" width="16.421875" style="2" customWidth="1"/>
    <col min="37" max="37" width="10.28125" style="2" customWidth="1"/>
    <col min="38" max="38" width="11.28125" style="2" customWidth="1"/>
    <col min="39" max="42" width="10.00390625" style="2" customWidth="1"/>
    <col min="43" max="43" width="13.7109375" style="1" customWidth="1"/>
    <col min="44" max="44" width="11.421875" style="1" customWidth="1"/>
    <col min="45" max="45" width="11.00390625" style="1" customWidth="1"/>
    <col min="46" max="46" width="15.8515625" style="1" customWidth="1"/>
    <col min="47" max="47" width="16.140625" style="1" customWidth="1"/>
    <col min="48" max="52" width="12.28125" style="1" customWidth="1"/>
    <col min="53" max="55" width="11.8515625" style="1" customWidth="1"/>
    <col min="56" max="56" width="10.57421875" style="1" customWidth="1"/>
    <col min="57" max="57" width="14.00390625" style="1" customWidth="1"/>
    <col min="58" max="58" width="10.57421875" style="1" customWidth="1"/>
    <col min="59" max="59" width="9.140625" style="1" customWidth="1"/>
    <col min="60" max="60" width="12.140625" style="1" customWidth="1"/>
    <col min="61" max="61" width="13.57421875" style="1" customWidth="1"/>
    <col min="62" max="63" width="9.140625" style="1" customWidth="1"/>
    <col min="64" max="64" width="12.7109375" style="1" customWidth="1"/>
    <col min="65" max="65" width="12.140625" style="1" customWidth="1"/>
    <col min="66" max="66" width="10.8515625" style="1" customWidth="1"/>
    <col min="67" max="67" width="9.140625" style="1" customWidth="1"/>
    <col min="68" max="68" width="10.7109375" style="1" customWidth="1"/>
    <col min="69" max="69" width="9.140625" style="1" customWidth="1"/>
    <col min="70" max="70" width="11.7109375" style="1" customWidth="1"/>
    <col min="71" max="71" width="12.28125" style="1" customWidth="1"/>
    <col min="72" max="237" width="9.140625" style="1" customWidth="1"/>
  </cols>
  <sheetData>
    <row r="1" spans="1:71" s="4" customFormat="1" ht="47.25" customHeight="1">
      <c r="A1" s="263" t="s">
        <v>71</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64"/>
      <c r="AR1" s="264"/>
      <c r="AS1" s="264"/>
      <c r="AT1" s="264"/>
      <c r="AU1" s="264"/>
      <c r="AV1" s="264"/>
      <c r="AW1" s="264"/>
      <c r="AX1" s="264"/>
      <c r="AY1" s="264"/>
      <c r="AZ1" s="264"/>
      <c r="BA1" s="264"/>
      <c r="BB1" s="264"/>
      <c r="BC1" s="264"/>
      <c r="BD1" s="264"/>
      <c r="BE1" s="264"/>
      <c r="BF1" s="264"/>
      <c r="BG1" s="264"/>
      <c r="BH1" s="264"/>
      <c r="BI1" s="264"/>
      <c r="BJ1" s="264"/>
      <c r="BK1" s="264"/>
      <c r="BL1" s="264"/>
      <c r="BM1" s="264"/>
      <c r="BN1" s="264"/>
      <c r="BO1" s="264"/>
      <c r="BP1" s="264"/>
      <c r="BQ1" s="264"/>
      <c r="BR1" s="264"/>
      <c r="BS1" s="265"/>
    </row>
    <row r="2" spans="1:71" ht="66" customHeight="1">
      <c r="A2" s="266" t="s">
        <v>1</v>
      </c>
      <c r="B2" s="267" t="s">
        <v>50</v>
      </c>
      <c r="C2" s="268" t="s">
        <v>2</v>
      </c>
      <c r="D2" s="268"/>
      <c r="E2" s="268"/>
      <c r="F2" s="268"/>
      <c r="G2" s="268"/>
      <c r="H2" s="268"/>
      <c r="I2" s="268"/>
      <c r="J2" s="268"/>
      <c r="K2" s="268"/>
      <c r="L2" s="268"/>
      <c r="M2" s="268"/>
      <c r="N2" s="268"/>
      <c r="O2" s="268"/>
      <c r="P2" s="268"/>
      <c r="Q2" s="268"/>
      <c r="R2" s="268"/>
      <c r="S2" s="269" t="s">
        <v>3</v>
      </c>
      <c r="T2" s="269"/>
      <c r="U2" s="269"/>
      <c r="V2" s="254" t="s">
        <v>4</v>
      </c>
      <c r="W2" s="254"/>
      <c r="X2" s="254"/>
      <c r="Y2" s="254"/>
      <c r="Z2" s="254"/>
      <c r="AA2" s="254"/>
      <c r="AB2" s="254"/>
      <c r="AC2" s="254"/>
      <c r="AD2" s="254"/>
      <c r="AE2" s="254"/>
      <c r="AF2" s="254"/>
      <c r="AG2" s="254"/>
      <c r="AH2" s="254"/>
      <c r="AI2" s="254"/>
      <c r="AJ2" s="254"/>
      <c r="AK2" s="254"/>
      <c r="AL2" s="254"/>
      <c r="AM2" s="254"/>
      <c r="AN2" s="254"/>
      <c r="AO2" s="254"/>
      <c r="AP2" s="254"/>
      <c r="AQ2" s="254"/>
      <c r="AR2" s="254"/>
      <c r="AS2" s="254"/>
      <c r="AT2" s="254"/>
      <c r="AU2" s="254"/>
      <c r="AV2" s="254"/>
      <c r="AW2" s="254"/>
      <c r="AX2" s="254"/>
      <c r="AY2" s="254"/>
      <c r="AZ2" s="254"/>
      <c r="BA2" s="254"/>
      <c r="BB2" s="254"/>
      <c r="BC2" s="254"/>
      <c r="BD2" s="254"/>
      <c r="BE2" s="254"/>
      <c r="BF2" s="254"/>
      <c r="BG2" s="254"/>
      <c r="BH2" s="254"/>
      <c r="BI2" s="254"/>
      <c r="BJ2" s="254"/>
      <c r="BK2" s="254"/>
      <c r="BL2" s="255" t="s">
        <v>5</v>
      </c>
      <c r="BM2" s="255"/>
      <c r="BN2" s="255"/>
      <c r="BO2" s="255"/>
      <c r="BP2" s="255"/>
      <c r="BQ2" s="255"/>
      <c r="BR2" s="255"/>
      <c r="BS2" s="255"/>
    </row>
    <row r="3" spans="1:71" s="3" customFormat="1" ht="47.25" customHeight="1">
      <c r="A3" s="266"/>
      <c r="B3" s="267"/>
      <c r="C3" s="246" t="s">
        <v>51</v>
      </c>
      <c r="D3" s="247" t="s">
        <v>52</v>
      </c>
      <c r="E3" s="248" t="s">
        <v>6</v>
      </c>
      <c r="F3" s="248"/>
      <c r="G3" s="248"/>
      <c r="H3" s="248"/>
      <c r="I3" s="248"/>
      <c r="J3" s="248"/>
      <c r="K3" s="247" t="s">
        <v>53</v>
      </c>
      <c r="L3" s="274" t="s">
        <v>7</v>
      </c>
      <c r="M3" s="274"/>
      <c r="N3" s="274"/>
      <c r="O3" s="274"/>
      <c r="P3" s="274"/>
      <c r="Q3" s="274"/>
      <c r="R3" s="274"/>
      <c r="S3" s="272" t="s">
        <v>54</v>
      </c>
      <c r="T3" s="272" t="s">
        <v>55</v>
      </c>
      <c r="U3" s="272" t="s">
        <v>56</v>
      </c>
      <c r="V3" s="249" t="s">
        <v>8</v>
      </c>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60" t="s">
        <v>9</v>
      </c>
      <c r="AU3" s="260"/>
      <c r="AV3" s="260"/>
      <c r="AW3" s="260"/>
      <c r="AX3" s="260"/>
      <c r="AY3" s="260"/>
      <c r="AZ3" s="260"/>
      <c r="BA3" s="260"/>
      <c r="BB3" s="260"/>
      <c r="BC3" s="260"/>
      <c r="BD3" s="260"/>
      <c r="BE3" s="260"/>
      <c r="BF3" s="260"/>
      <c r="BG3" s="260"/>
      <c r="BH3" s="260"/>
      <c r="BI3" s="260"/>
      <c r="BJ3" s="260"/>
      <c r="BK3" s="260"/>
      <c r="BL3" s="270" t="s">
        <v>10</v>
      </c>
      <c r="BM3" s="270"/>
      <c r="BN3" s="256" t="s">
        <v>11</v>
      </c>
      <c r="BO3" s="256"/>
      <c r="BP3" s="256"/>
      <c r="BQ3" s="256"/>
      <c r="BR3" s="256"/>
      <c r="BS3" s="256"/>
    </row>
    <row r="4" spans="1:71" s="4" customFormat="1" ht="27.75" customHeight="1">
      <c r="A4" s="266"/>
      <c r="B4" s="267"/>
      <c r="C4" s="246"/>
      <c r="D4" s="247"/>
      <c r="E4" s="247" t="s">
        <v>12</v>
      </c>
      <c r="F4" s="247"/>
      <c r="G4" s="247" t="s">
        <v>13</v>
      </c>
      <c r="H4" s="247"/>
      <c r="I4" s="247" t="s">
        <v>14</v>
      </c>
      <c r="J4" s="247"/>
      <c r="K4" s="247"/>
      <c r="L4" s="261" t="s">
        <v>15</v>
      </c>
      <c r="M4" s="261"/>
      <c r="N4" s="261"/>
      <c r="O4" s="261"/>
      <c r="P4" s="261"/>
      <c r="Q4" s="261"/>
      <c r="R4" s="262" t="s">
        <v>16</v>
      </c>
      <c r="S4" s="272"/>
      <c r="T4" s="272"/>
      <c r="U4" s="272"/>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60"/>
      <c r="AU4" s="260"/>
      <c r="AV4" s="260"/>
      <c r="AW4" s="260"/>
      <c r="AX4" s="260"/>
      <c r="AY4" s="260"/>
      <c r="AZ4" s="260"/>
      <c r="BA4" s="260"/>
      <c r="BB4" s="260"/>
      <c r="BC4" s="260"/>
      <c r="BD4" s="260"/>
      <c r="BE4" s="260"/>
      <c r="BF4" s="260"/>
      <c r="BG4" s="260"/>
      <c r="BH4" s="260"/>
      <c r="BI4" s="260"/>
      <c r="BJ4" s="260"/>
      <c r="BK4" s="260"/>
      <c r="BL4" s="270"/>
      <c r="BM4" s="270"/>
      <c r="BN4" s="256" t="s">
        <v>17</v>
      </c>
      <c r="BO4" s="256"/>
      <c r="BP4" s="256" t="s">
        <v>13</v>
      </c>
      <c r="BQ4" s="256"/>
      <c r="BR4" s="256" t="s">
        <v>18</v>
      </c>
      <c r="BS4" s="256"/>
    </row>
    <row r="5" spans="1:71" s="4" customFormat="1" ht="22.5" customHeight="1">
      <c r="A5" s="266"/>
      <c r="B5" s="267"/>
      <c r="C5" s="246"/>
      <c r="D5" s="247"/>
      <c r="E5" s="247"/>
      <c r="F5" s="247"/>
      <c r="G5" s="247"/>
      <c r="H5" s="247"/>
      <c r="I5" s="247"/>
      <c r="J5" s="247"/>
      <c r="K5" s="247"/>
      <c r="L5" s="261"/>
      <c r="M5" s="261"/>
      <c r="N5" s="261"/>
      <c r="O5" s="261"/>
      <c r="P5" s="261"/>
      <c r="Q5" s="261"/>
      <c r="R5" s="262"/>
      <c r="S5" s="272"/>
      <c r="T5" s="272"/>
      <c r="U5" s="272"/>
      <c r="V5" s="257" t="s">
        <v>19</v>
      </c>
      <c r="W5" s="257"/>
      <c r="X5" s="257"/>
      <c r="Y5" s="258" t="s">
        <v>20</v>
      </c>
      <c r="Z5" s="258"/>
      <c r="AA5" s="258"/>
      <c r="AB5" s="259" t="s">
        <v>21</v>
      </c>
      <c r="AC5" s="259"/>
      <c r="AD5" s="259"/>
      <c r="AE5" s="259"/>
      <c r="AF5" s="259"/>
      <c r="AG5" s="259"/>
      <c r="AH5" s="259"/>
      <c r="AI5" s="259"/>
      <c r="AJ5" s="259"/>
      <c r="AK5" s="259"/>
      <c r="AL5" s="259"/>
      <c r="AM5" s="259"/>
      <c r="AN5" s="259"/>
      <c r="AO5" s="259"/>
      <c r="AP5" s="259"/>
      <c r="AQ5" s="259"/>
      <c r="AR5" s="259"/>
      <c r="AS5" s="259"/>
      <c r="AT5" s="273" t="s">
        <v>19</v>
      </c>
      <c r="AU5" s="273"/>
      <c r="AV5" s="273"/>
      <c r="AW5" s="272" t="s">
        <v>22</v>
      </c>
      <c r="AX5" s="272"/>
      <c r="AY5" s="272"/>
      <c r="AZ5" s="272"/>
      <c r="BA5" s="272"/>
      <c r="BB5" s="272"/>
      <c r="BC5" s="272"/>
      <c r="BD5" s="272"/>
      <c r="BE5" s="272"/>
      <c r="BF5" s="272"/>
      <c r="BG5" s="272"/>
      <c r="BH5" s="272"/>
      <c r="BI5" s="272"/>
      <c r="BJ5" s="272"/>
      <c r="BK5" s="272"/>
      <c r="BL5" s="270"/>
      <c r="BM5" s="270"/>
      <c r="BN5" s="256"/>
      <c r="BO5" s="256"/>
      <c r="BP5" s="256"/>
      <c r="BQ5" s="256"/>
      <c r="BR5" s="256"/>
      <c r="BS5" s="256"/>
    </row>
    <row r="6" spans="1:71" s="4" customFormat="1" ht="23.25" customHeight="1">
      <c r="A6" s="266"/>
      <c r="B6" s="267"/>
      <c r="C6" s="246"/>
      <c r="D6" s="247"/>
      <c r="E6" s="247"/>
      <c r="F6" s="247"/>
      <c r="G6" s="247"/>
      <c r="H6" s="247"/>
      <c r="I6" s="247"/>
      <c r="J6" s="247"/>
      <c r="K6" s="247"/>
      <c r="L6" s="251" t="s">
        <v>23</v>
      </c>
      <c r="M6" s="251" t="s">
        <v>24</v>
      </c>
      <c r="N6" s="251" t="s">
        <v>25</v>
      </c>
      <c r="O6" s="251" t="s">
        <v>26</v>
      </c>
      <c r="P6" s="251" t="s">
        <v>27</v>
      </c>
      <c r="Q6" s="251" t="s">
        <v>28</v>
      </c>
      <c r="R6" s="262"/>
      <c r="S6" s="272"/>
      <c r="T6" s="272"/>
      <c r="U6" s="272"/>
      <c r="V6" s="257"/>
      <c r="W6" s="257"/>
      <c r="X6" s="257"/>
      <c r="Y6" s="258"/>
      <c r="Z6" s="258"/>
      <c r="AA6" s="258"/>
      <c r="AB6" s="259" t="s">
        <v>29</v>
      </c>
      <c r="AC6" s="259"/>
      <c r="AD6" s="259"/>
      <c r="AE6" s="259"/>
      <c r="AF6" s="259"/>
      <c r="AG6" s="259"/>
      <c r="AH6" s="259" t="s">
        <v>30</v>
      </c>
      <c r="AI6" s="259"/>
      <c r="AJ6" s="259"/>
      <c r="AK6" s="259"/>
      <c r="AL6" s="259"/>
      <c r="AM6" s="259"/>
      <c r="AN6" s="259" t="s">
        <v>31</v>
      </c>
      <c r="AO6" s="259"/>
      <c r="AP6" s="259"/>
      <c r="AQ6" s="259"/>
      <c r="AR6" s="259"/>
      <c r="AS6" s="259"/>
      <c r="AT6" s="273"/>
      <c r="AU6" s="273"/>
      <c r="AV6" s="273"/>
      <c r="AW6" s="272"/>
      <c r="AX6" s="272"/>
      <c r="AY6" s="272"/>
      <c r="AZ6" s="272"/>
      <c r="BA6" s="272"/>
      <c r="BB6" s="272"/>
      <c r="BC6" s="272"/>
      <c r="BD6" s="272"/>
      <c r="BE6" s="272"/>
      <c r="BF6" s="272"/>
      <c r="BG6" s="272"/>
      <c r="BH6" s="272"/>
      <c r="BI6" s="272"/>
      <c r="BJ6" s="272"/>
      <c r="BK6" s="272"/>
      <c r="BL6" s="270"/>
      <c r="BM6" s="270"/>
      <c r="BN6" s="256"/>
      <c r="BO6" s="256"/>
      <c r="BP6" s="256"/>
      <c r="BQ6" s="256"/>
      <c r="BR6" s="256"/>
      <c r="BS6" s="256"/>
    </row>
    <row r="7" spans="1:71" s="4" customFormat="1" ht="42" customHeight="1">
      <c r="A7" s="266"/>
      <c r="B7" s="267"/>
      <c r="C7" s="246"/>
      <c r="D7" s="247"/>
      <c r="E7" s="276" t="s">
        <v>32</v>
      </c>
      <c r="F7" s="271" t="s">
        <v>33</v>
      </c>
      <c r="G7" s="276" t="s">
        <v>32</v>
      </c>
      <c r="H7" s="271" t="s">
        <v>33</v>
      </c>
      <c r="I7" s="276" t="s">
        <v>32</v>
      </c>
      <c r="J7" s="271" t="s">
        <v>33</v>
      </c>
      <c r="K7" s="247"/>
      <c r="L7" s="251"/>
      <c r="M7" s="251"/>
      <c r="N7" s="251"/>
      <c r="O7" s="251"/>
      <c r="P7" s="251"/>
      <c r="Q7" s="251"/>
      <c r="R7" s="262"/>
      <c r="S7" s="272"/>
      <c r="T7" s="272"/>
      <c r="U7" s="272"/>
      <c r="V7" s="252" t="s">
        <v>57</v>
      </c>
      <c r="W7" s="252" t="s">
        <v>58</v>
      </c>
      <c r="X7" s="252" t="s">
        <v>59</v>
      </c>
      <c r="Y7" s="252" t="s">
        <v>60</v>
      </c>
      <c r="Z7" s="252" t="s">
        <v>61</v>
      </c>
      <c r="AA7" s="252" t="s">
        <v>62</v>
      </c>
      <c r="AB7" s="259" t="s">
        <v>32</v>
      </c>
      <c r="AC7" s="259"/>
      <c r="AD7" s="259"/>
      <c r="AE7" s="275" t="s">
        <v>34</v>
      </c>
      <c r="AF7" s="275"/>
      <c r="AG7" s="275"/>
      <c r="AH7" s="259" t="s">
        <v>32</v>
      </c>
      <c r="AI7" s="259"/>
      <c r="AJ7" s="259"/>
      <c r="AK7" s="275" t="s">
        <v>34</v>
      </c>
      <c r="AL7" s="275"/>
      <c r="AM7" s="275"/>
      <c r="AN7" s="259" t="s">
        <v>32</v>
      </c>
      <c r="AO7" s="259"/>
      <c r="AP7" s="259"/>
      <c r="AQ7" s="275" t="s">
        <v>34</v>
      </c>
      <c r="AR7" s="275"/>
      <c r="AS7" s="275"/>
      <c r="AT7" s="252" t="s">
        <v>63</v>
      </c>
      <c r="AU7" s="252" t="s">
        <v>64</v>
      </c>
      <c r="AV7" s="252" t="s">
        <v>65</v>
      </c>
      <c r="AW7" s="272" t="s">
        <v>15</v>
      </c>
      <c r="AX7" s="272"/>
      <c r="AY7" s="272"/>
      <c r="AZ7" s="272"/>
      <c r="BA7" s="272"/>
      <c r="BB7" s="272"/>
      <c r="BC7" s="272"/>
      <c r="BD7" s="272"/>
      <c r="BE7" s="272"/>
      <c r="BF7" s="272"/>
      <c r="BG7" s="272"/>
      <c r="BH7" s="272"/>
      <c r="BI7" s="272" t="s">
        <v>35</v>
      </c>
      <c r="BJ7" s="272"/>
      <c r="BK7" s="272"/>
      <c r="BL7" s="256" t="s">
        <v>66</v>
      </c>
      <c r="BM7" s="256" t="s">
        <v>67</v>
      </c>
      <c r="BN7" s="277" t="s">
        <v>36</v>
      </c>
      <c r="BO7" s="277" t="s">
        <v>37</v>
      </c>
      <c r="BP7" s="277" t="s">
        <v>36</v>
      </c>
      <c r="BQ7" s="277" t="s">
        <v>37</v>
      </c>
      <c r="BR7" s="277" t="s">
        <v>36</v>
      </c>
      <c r="BS7" s="277" t="s">
        <v>37</v>
      </c>
    </row>
    <row r="8" spans="1:71" s="4" customFormat="1" ht="45" customHeight="1">
      <c r="A8" s="266"/>
      <c r="B8" s="267"/>
      <c r="C8" s="246"/>
      <c r="D8" s="247"/>
      <c r="E8" s="276"/>
      <c r="F8" s="271"/>
      <c r="G8" s="276"/>
      <c r="H8" s="271"/>
      <c r="I8" s="276"/>
      <c r="J8" s="271"/>
      <c r="K8" s="247"/>
      <c r="L8" s="251"/>
      <c r="M8" s="251"/>
      <c r="N8" s="251"/>
      <c r="O8" s="251"/>
      <c r="P8" s="251"/>
      <c r="Q8" s="251"/>
      <c r="R8" s="262"/>
      <c r="S8" s="272"/>
      <c r="T8" s="272"/>
      <c r="U8" s="272"/>
      <c r="V8" s="252"/>
      <c r="W8" s="252"/>
      <c r="X8" s="252"/>
      <c r="Y8" s="252"/>
      <c r="Z8" s="252"/>
      <c r="AA8" s="252"/>
      <c r="AB8" s="272" t="s">
        <v>38</v>
      </c>
      <c r="AC8" s="272" t="s">
        <v>39</v>
      </c>
      <c r="AD8" s="272" t="s">
        <v>40</v>
      </c>
      <c r="AE8" s="253" t="s">
        <v>38</v>
      </c>
      <c r="AF8" s="253" t="s">
        <v>39</v>
      </c>
      <c r="AG8" s="253" t="s">
        <v>40</v>
      </c>
      <c r="AH8" s="272" t="s">
        <v>38</v>
      </c>
      <c r="AI8" s="272" t="s">
        <v>39</v>
      </c>
      <c r="AJ8" s="272" t="s">
        <v>40</v>
      </c>
      <c r="AK8" s="253" t="s">
        <v>38</v>
      </c>
      <c r="AL8" s="253" t="s">
        <v>39</v>
      </c>
      <c r="AM8" s="253" t="s">
        <v>40</v>
      </c>
      <c r="AN8" s="272" t="s">
        <v>41</v>
      </c>
      <c r="AO8" s="272" t="s">
        <v>42</v>
      </c>
      <c r="AP8" s="272" t="s">
        <v>43</v>
      </c>
      <c r="AQ8" s="253" t="s">
        <v>41</v>
      </c>
      <c r="AR8" s="253" t="s">
        <v>42</v>
      </c>
      <c r="AS8" s="253" t="s">
        <v>43</v>
      </c>
      <c r="AT8" s="252"/>
      <c r="AU8" s="252"/>
      <c r="AV8" s="252"/>
      <c r="AW8" s="272" t="s">
        <v>44</v>
      </c>
      <c r="AX8" s="272" t="s">
        <v>24</v>
      </c>
      <c r="AY8" s="272"/>
      <c r="AZ8" s="272"/>
      <c r="BA8" s="272" t="s">
        <v>25</v>
      </c>
      <c r="BB8" s="272"/>
      <c r="BC8" s="272"/>
      <c r="BD8" s="272" t="s">
        <v>26</v>
      </c>
      <c r="BE8" s="272" t="s">
        <v>45</v>
      </c>
      <c r="BF8" s="272"/>
      <c r="BG8" s="272"/>
      <c r="BH8" s="272" t="s">
        <v>46</v>
      </c>
      <c r="BI8" s="278" t="s">
        <v>47</v>
      </c>
      <c r="BJ8" s="278"/>
      <c r="BK8" s="278"/>
      <c r="BL8" s="256"/>
      <c r="BM8" s="256"/>
      <c r="BN8" s="277"/>
      <c r="BO8" s="277"/>
      <c r="BP8" s="277"/>
      <c r="BQ8" s="277"/>
      <c r="BR8" s="277"/>
      <c r="BS8" s="277"/>
    </row>
    <row r="9" spans="1:71" s="4" customFormat="1" ht="62.25" customHeight="1">
      <c r="A9" s="266"/>
      <c r="B9" s="267"/>
      <c r="C9" s="246"/>
      <c r="D9" s="247"/>
      <c r="E9" s="276"/>
      <c r="F9" s="271"/>
      <c r="G9" s="276"/>
      <c r="H9" s="271"/>
      <c r="I9" s="276"/>
      <c r="J9" s="271"/>
      <c r="K9" s="247"/>
      <c r="L9" s="251"/>
      <c r="M9" s="251"/>
      <c r="N9" s="251"/>
      <c r="O9" s="251"/>
      <c r="P9" s="251"/>
      <c r="Q9" s="251"/>
      <c r="R9" s="262"/>
      <c r="S9" s="272"/>
      <c r="T9" s="272"/>
      <c r="U9" s="272"/>
      <c r="V9" s="252"/>
      <c r="W9" s="252"/>
      <c r="X9" s="252"/>
      <c r="Y9" s="252"/>
      <c r="Z9" s="252"/>
      <c r="AA9" s="252"/>
      <c r="AB9" s="272"/>
      <c r="AC9" s="272"/>
      <c r="AD9" s="272"/>
      <c r="AE9" s="253"/>
      <c r="AF9" s="253"/>
      <c r="AG9" s="253"/>
      <c r="AH9" s="272"/>
      <c r="AI9" s="272"/>
      <c r="AJ9" s="272"/>
      <c r="AK9" s="253"/>
      <c r="AL9" s="253"/>
      <c r="AM9" s="253"/>
      <c r="AN9" s="272"/>
      <c r="AO9" s="272"/>
      <c r="AP9" s="272"/>
      <c r="AQ9" s="253"/>
      <c r="AR9" s="253"/>
      <c r="AS9" s="253"/>
      <c r="AT9" s="252"/>
      <c r="AU9" s="252"/>
      <c r="AV9" s="252"/>
      <c r="AW9" s="272"/>
      <c r="AX9" s="5" t="s">
        <v>48</v>
      </c>
      <c r="AY9" s="5" t="s">
        <v>39</v>
      </c>
      <c r="AZ9" s="5" t="s">
        <v>40</v>
      </c>
      <c r="BA9" s="5" t="s">
        <v>48</v>
      </c>
      <c r="BB9" s="5" t="s">
        <v>39</v>
      </c>
      <c r="BC9" s="5" t="s">
        <v>40</v>
      </c>
      <c r="BD9" s="272"/>
      <c r="BE9" s="5" t="s">
        <v>48</v>
      </c>
      <c r="BF9" s="5" t="s">
        <v>39</v>
      </c>
      <c r="BG9" s="5" t="s">
        <v>40</v>
      </c>
      <c r="BH9" s="272"/>
      <c r="BI9" s="6" t="s">
        <v>48</v>
      </c>
      <c r="BJ9" s="5" t="s">
        <v>39</v>
      </c>
      <c r="BK9" s="5" t="s">
        <v>40</v>
      </c>
      <c r="BL9" s="256"/>
      <c r="BM9" s="256"/>
      <c r="BN9" s="277"/>
      <c r="BO9" s="277"/>
      <c r="BP9" s="277"/>
      <c r="BQ9" s="277"/>
      <c r="BR9" s="277"/>
      <c r="BS9" s="277"/>
    </row>
    <row r="10" spans="1:71" s="4" customFormat="1" ht="15" customHeight="1">
      <c r="A10" s="7">
        <v>1</v>
      </c>
      <c r="B10" s="7">
        <v>2</v>
      </c>
      <c r="C10" s="7">
        <v>3</v>
      </c>
      <c r="D10" s="7">
        <v>4</v>
      </c>
      <c r="E10" s="7">
        <v>5</v>
      </c>
      <c r="F10" s="7">
        <v>6</v>
      </c>
      <c r="G10" s="7">
        <v>7</v>
      </c>
      <c r="H10" s="7">
        <v>8</v>
      </c>
      <c r="I10" s="7">
        <v>9</v>
      </c>
      <c r="J10" s="7">
        <v>10</v>
      </c>
      <c r="K10" s="7">
        <v>11</v>
      </c>
      <c r="L10" s="7">
        <v>12</v>
      </c>
      <c r="M10" s="7">
        <v>13</v>
      </c>
      <c r="N10" s="7">
        <v>14</v>
      </c>
      <c r="O10" s="7">
        <v>15</v>
      </c>
      <c r="P10" s="7">
        <v>16</v>
      </c>
      <c r="Q10" s="7">
        <v>17</v>
      </c>
      <c r="R10" s="7">
        <v>18</v>
      </c>
      <c r="S10" s="7">
        <v>19</v>
      </c>
      <c r="T10" s="7">
        <v>20</v>
      </c>
      <c r="U10" s="7">
        <v>21</v>
      </c>
      <c r="V10" s="7">
        <v>22</v>
      </c>
      <c r="W10" s="7">
        <v>23</v>
      </c>
      <c r="X10" s="7">
        <v>24</v>
      </c>
      <c r="Y10" s="7">
        <v>25</v>
      </c>
      <c r="Z10" s="7">
        <v>26</v>
      </c>
      <c r="AA10" s="7">
        <v>27</v>
      </c>
      <c r="AB10" s="7">
        <v>28</v>
      </c>
      <c r="AC10" s="7">
        <v>29</v>
      </c>
      <c r="AD10" s="7">
        <v>30</v>
      </c>
      <c r="AE10" s="7">
        <v>31</v>
      </c>
      <c r="AF10" s="7">
        <v>32</v>
      </c>
      <c r="AG10" s="7">
        <v>33</v>
      </c>
      <c r="AH10" s="7">
        <v>34</v>
      </c>
      <c r="AI10" s="7">
        <v>35</v>
      </c>
      <c r="AJ10" s="7">
        <v>36</v>
      </c>
      <c r="AK10" s="7">
        <v>37</v>
      </c>
      <c r="AL10" s="7">
        <v>38</v>
      </c>
      <c r="AM10" s="7">
        <v>39</v>
      </c>
      <c r="AN10" s="7">
        <v>40</v>
      </c>
      <c r="AO10" s="7">
        <v>41</v>
      </c>
      <c r="AP10" s="7">
        <v>42</v>
      </c>
      <c r="AQ10" s="7">
        <v>43</v>
      </c>
      <c r="AR10" s="7">
        <v>44</v>
      </c>
      <c r="AS10" s="7">
        <v>45</v>
      </c>
      <c r="AT10" s="7">
        <v>46</v>
      </c>
      <c r="AU10" s="7">
        <v>47</v>
      </c>
      <c r="AV10" s="7">
        <v>48</v>
      </c>
      <c r="AW10" s="7">
        <v>49</v>
      </c>
      <c r="AX10" s="7">
        <v>50</v>
      </c>
      <c r="AY10" s="7">
        <v>51</v>
      </c>
      <c r="AZ10" s="7">
        <v>52</v>
      </c>
      <c r="BA10" s="7">
        <v>53</v>
      </c>
      <c r="BB10" s="7">
        <v>54</v>
      </c>
      <c r="BC10" s="7">
        <v>55</v>
      </c>
      <c r="BD10" s="7">
        <v>56</v>
      </c>
      <c r="BE10" s="7">
        <v>57</v>
      </c>
      <c r="BF10" s="7">
        <v>58</v>
      </c>
      <c r="BG10" s="7">
        <v>59</v>
      </c>
      <c r="BH10" s="7">
        <v>60</v>
      </c>
      <c r="BI10" s="7">
        <v>61</v>
      </c>
      <c r="BJ10" s="7">
        <v>62</v>
      </c>
      <c r="BK10" s="7">
        <v>63</v>
      </c>
      <c r="BL10" s="7">
        <v>64</v>
      </c>
      <c r="BM10" s="7">
        <v>65</v>
      </c>
      <c r="BN10" s="7">
        <v>66</v>
      </c>
      <c r="BO10" s="7">
        <v>67</v>
      </c>
      <c r="BP10" s="7">
        <v>68</v>
      </c>
      <c r="BQ10" s="7">
        <v>69</v>
      </c>
      <c r="BR10" s="7">
        <v>70</v>
      </c>
      <c r="BS10" s="7">
        <v>71</v>
      </c>
    </row>
    <row r="11" spans="1:71" s="4" customFormat="1" ht="94.5" customHeight="1">
      <c r="A11" s="87" t="s">
        <v>141</v>
      </c>
      <c r="B11" s="114">
        <f>C11+K11</f>
        <v>1</v>
      </c>
      <c r="C11" s="114">
        <f>E11+G11+I11</f>
        <v>1</v>
      </c>
      <c r="D11" s="114">
        <f>F11+H11+J11</f>
        <v>0</v>
      </c>
      <c r="E11" s="87"/>
      <c r="F11" s="87"/>
      <c r="G11" s="87">
        <v>1</v>
      </c>
      <c r="H11" s="87"/>
      <c r="I11" s="87"/>
      <c r="J11" s="87"/>
      <c r="K11" s="87">
        <f aca="true" t="shared" si="0" ref="K11:K32">L11+M11+N11+O11+P11+Q11+R11</f>
        <v>0</v>
      </c>
      <c r="L11" s="87"/>
      <c r="M11" s="114"/>
      <c r="N11" s="114"/>
      <c r="O11" s="87"/>
      <c r="P11" s="87"/>
      <c r="Q11" s="87"/>
      <c r="R11" s="87"/>
      <c r="S11" s="115">
        <f aca="true" t="shared" si="1" ref="S11:U32">V11+AT11</f>
        <v>69</v>
      </c>
      <c r="T11" s="116">
        <f t="shared" si="1"/>
        <v>29.3</v>
      </c>
      <c r="U11" s="116">
        <f t="shared" si="1"/>
        <v>39.7</v>
      </c>
      <c r="V11" s="116">
        <f>AB11+AH11+AN11</f>
        <v>69</v>
      </c>
      <c r="W11" s="115">
        <f>AC11+AI11+AO11</f>
        <v>29.3</v>
      </c>
      <c r="X11" s="115">
        <f>AD11+AJ11+AP11</f>
        <v>39.7</v>
      </c>
      <c r="Y11" s="115">
        <f>AE11+AK11+AQ11</f>
        <v>0</v>
      </c>
      <c r="Z11" s="115">
        <f>AF11+AL11+AR11</f>
        <v>0</v>
      </c>
      <c r="AA11" s="115">
        <f>AG11+AM11+AS111</f>
        <v>0</v>
      </c>
      <c r="AB11" s="115"/>
      <c r="AC11" s="115"/>
      <c r="AD11" s="115">
        <f aca="true" t="shared" si="2" ref="AD11:AD32">AB11-AC11</f>
        <v>0</v>
      </c>
      <c r="AE11" s="116"/>
      <c r="AF11" s="115"/>
      <c r="AG11" s="115">
        <f aca="true" t="shared" si="3" ref="AG11:AG32">AE11-AF11</f>
        <v>0</v>
      </c>
      <c r="AH11" s="116">
        <v>69</v>
      </c>
      <c r="AI11" s="116">
        <v>29.3</v>
      </c>
      <c r="AJ11" s="116">
        <f aca="true" t="shared" si="4" ref="AJ11:AJ32">AH11-AI11</f>
        <v>39.7</v>
      </c>
      <c r="AK11" s="116"/>
      <c r="AL11" s="116"/>
      <c r="AM11" s="116">
        <f aca="true" t="shared" si="5" ref="AM11:AM32">AK11-AL11</f>
        <v>0</v>
      </c>
      <c r="AN11" s="116"/>
      <c r="AO11" s="116"/>
      <c r="AP11" s="116">
        <f aca="true" t="shared" si="6" ref="AP11:AP32">AN11-AO11</f>
        <v>0</v>
      </c>
      <c r="AQ11" s="116"/>
      <c r="AR11" s="116"/>
      <c r="AS11" s="116">
        <f aca="true" t="shared" si="7" ref="AS11:AS32">AQ11-AR11</f>
        <v>0</v>
      </c>
      <c r="AT11" s="116">
        <f aca="true" t="shared" si="8" ref="AT11:AT32">AW11+AX11+BA11+BD11+BE11+BH11+BI11</f>
        <v>0</v>
      </c>
      <c r="AU11" s="116">
        <f aca="true" t="shared" si="9" ref="AU11:AU32">AW11+AY11+BB11+BD11+BF11+BH11+BJ11</f>
        <v>0</v>
      </c>
      <c r="AV11" s="116">
        <f aca="true" t="shared" si="10" ref="AV11:AV32">AZ11+BC11+BG11+BK11</f>
        <v>0</v>
      </c>
      <c r="AW11" s="12"/>
      <c r="AX11" s="12"/>
      <c r="AY11" s="12"/>
      <c r="AZ11" s="12">
        <f aca="true" t="shared" si="11" ref="AZ11:AZ32">AX11-AY11</f>
        <v>0</v>
      </c>
      <c r="BA11" s="12"/>
      <c r="BB11" s="12"/>
      <c r="BC11" s="12">
        <f aca="true" t="shared" si="12" ref="BC11:BC32">BA11-BB11</f>
        <v>0</v>
      </c>
      <c r="BD11" s="12"/>
      <c r="BE11" s="13"/>
      <c r="BF11" s="13"/>
      <c r="BG11" s="13">
        <f aca="true" t="shared" si="13" ref="BG11:BG32">BE11-BF11</f>
        <v>0</v>
      </c>
      <c r="BH11" s="13"/>
      <c r="BI11" s="13"/>
      <c r="BJ11" s="13"/>
      <c r="BK11" s="13">
        <f aca="true" t="shared" si="14" ref="BK11:BK32">BI11-BJ11</f>
        <v>0</v>
      </c>
      <c r="BL11" s="33">
        <f>BN11+BP11+BR11</f>
        <v>2</v>
      </c>
      <c r="BM11" s="34">
        <f>BO11+BQ11+BS11</f>
        <v>2</v>
      </c>
      <c r="BN11" s="14"/>
      <c r="BO11" s="11"/>
      <c r="BP11" s="15">
        <v>2</v>
      </c>
      <c r="BQ11" s="15">
        <v>2</v>
      </c>
      <c r="BR11" s="15"/>
      <c r="BS11" s="15"/>
    </row>
    <row r="12" spans="1:71" s="4" customFormat="1" ht="174" customHeight="1">
      <c r="A12" s="87" t="s">
        <v>127</v>
      </c>
      <c r="B12" s="114">
        <f aca="true" t="shared" si="15" ref="B12:B32">C12+K12</f>
        <v>1</v>
      </c>
      <c r="C12" s="114">
        <f aca="true" t="shared" si="16" ref="C12:D32">E12+G12+I12</f>
        <v>0</v>
      </c>
      <c r="D12" s="114">
        <f t="shared" si="16"/>
        <v>0</v>
      </c>
      <c r="E12" s="87"/>
      <c r="F12" s="87"/>
      <c r="G12" s="87"/>
      <c r="H12" s="87"/>
      <c r="I12" s="87"/>
      <c r="J12" s="87"/>
      <c r="K12" s="87">
        <f t="shared" si="0"/>
        <v>1</v>
      </c>
      <c r="L12" s="87"/>
      <c r="M12" s="114"/>
      <c r="N12" s="114"/>
      <c r="O12" s="87"/>
      <c r="P12" s="87">
        <v>1</v>
      </c>
      <c r="Q12" s="87"/>
      <c r="R12" s="87"/>
      <c r="S12" s="115">
        <f t="shared" si="1"/>
        <v>659.2</v>
      </c>
      <c r="T12" s="116">
        <f t="shared" si="1"/>
        <v>659.2</v>
      </c>
      <c r="U12" s="116">
        <f t="shared" si="1"/>
        <v>0</v>
      </c>
      <c r="V12" s="116">
        <f aca="true" t="shared" si="17" ref="V12:Z32">AB12+AH12+AN12</f>
        <v>0</v>
      </c>
      <c r="W12" s="115">
        <f t="shared" si="17"/>
        <v>0</v>
      </c>
      <c r="X12" s="115">
        <f t="shared" si="17"/>
        <v>0</v>
      </c>
      <c r="Y12" s="115">
        <f t="shared" si="17"/>
        <v>0</v>
      </c>
      <c r="Z12" s="115">
        <f t="shared" si="17"/>
        <v>0</v>
      </c>
      <c r="AA12" s="115">
        <f aca="true" t="shared" si="18" ref="AA12:AA32">AG12+AM12+AS112</f>
        <v>0</v>
      </c>
      <c r="AB12" s="115"/>
      <c r="AC12" s="115"/>
      <c r="AD12" s="115">
        <f t="shared" si="2"/>
        <v>0</v>
      </c>
      <c r="AE12" s="116"/>
      <c r="AF12" s="115"/>
      <c r="AG12" s="115">
        <f t="shared" si="3"/>
        <v>0</v>
      </c>
      <c r="AH12" s="116"/>
      <c r="AI12" s="116"/>
      <c r="AJ12" s="116">
        <f t="shared" si="4"/>
        <v>0</v>
      </c>
      <c r="AK12" s="116"/>
      <c r="AL12" s="116"/>
      <c r="AM12" s="116">
        <f t="shared" si="5"/>
        <v>0</v>
      </c>
      <c r="AN12" s="116"/>
      <c r="AO12" s="116"/>
      <c r="AP12" s="116">
        <f t="shared" si="6"/>
        <v>0</v>
      </c>
      <c r="AQ12" s="116"/>
      <c r="AR12" s="116"/>
      <c r="AS12" s="116">
        <f t="shared" si="7"/>
        <v>0</v>
      </c>
      <c r="AT12" s="116">
        <f t="shared" si="8"/>
        <v>659.2</v>
      </c>
      <c r="AU12" s="116">
        <f t="shared" si="9"/>
        <v>659.2</v>
      </c>
      <c r="AV12" s="116">
        <f t="shared" si="10"/>
        <v>0</v>
      </c>
      <c r="AW12" s="116"/>
      <c r="AX12" s="116"/>
      <c r="AY12" s="116"/>
      <c r="AZ12" s="116">
        <f t="shared" si="11"/>
        <v>0</v>
      </c>
      <c r="BA12" s="116"/>
      <c r="BB12" s="116"/>
      <c r="BC12" s="116">
        <f t="shared" si="12"/>
        <v>0</v>
      </c>
      <c r="BD12" s="116"/>
      <c r="BE12" s="117">
        <v>659.2</v>
      </c>
      <c r="BF12" s="117">
        <v>659.2</v>
      </c>
      <c r="BG12" s="117">
        <f t="shared" si="13"/>
        <v>0</v>
      </c>
      <c r="BH12" s="117"/>
      <c r="BI12" s="117"/>
      <c r="BJ12" s="117"/>
      <c r="BK12" s="117">
        <f t="shared" si="14"/>
        <v>0</v>
      </c>
      <c r="BL12" s="118">
        <f aca="true" t="shared" si="19" ref="BL12:BM32">BN12+BP12+BR12</f>
        <v>1</v>
      </c>
      <c r="BM12" s="119">
        <f t="shared" si="19"/>
        <v>1</v>
      </c>
      <c r="BN12" s="120"/>
      <c r="BO12" s="115"/>
      <c r="BP12" s="121">
        <v>1</v>
      </c>
      <c r="BQ12" s="121">
        <v>1</v>
      </c>
      <c r="BR12" s="121"/>
      <c r="BS12" s="121"/>
    </row>
    <row r="13" spans="1:71" s="4" customFormat="1" ht="101.25" customHeight="1">
      <c r="A13" s="87" t="s">
        <v>124</v>
      </c>
      <c r="B13" s="114">
        <f t="shared" si="15"/>
        <v>1</v>
      </c>
      <c r="C13" s="114">
        <f t="shared" si="16"/>
        <v>1</v>
      </c>
      <c r="D13" s="114">
        <f t="shared" si="16"/>
        <v>0</v>
      </c>
      <c r="E13" s="87"/>
      <c r="F13" s="87"/>
      <c r="G13" s="87">
        <v>1</v>
      </c>
      <c r="H13" s="87"/>
      <c r="I13" s="87"/>
      <c r="J13" s="87"/>
      <c r="K13" s="87">
        <f t="shared" si="0"/>
        <v>0</v>
      </c>
      <c r="L13" s="87"/>
      <c r="M13" s="114"/>
      <c r="N13" s="114"/>
      <c r="O13" s="87"/>
      <c r="P13" s="87"/>
      <c r="Q13" s="87"/>
      <c r="R13" s="87"/>
      <c r="S13" s="115">
        <f t="shared" si="1"/>
        <v>922.7</v>
      </c>
      <c r="T13" s="116">
        <f t="shared" si="1"/>
        <v>830.5</v>
      </c>
      <c r="U13" s="116">
        <f t="shared" si="1"/>
        <v>92.20000000000005</v>
      </c>
      <c r="V13" s="116">
        <f t="shared" si="17"/>
        <v>922.7</v>
      </c>
      <c r="W13" s="115">
        <f t="shared" si="17"/>
        <v>830.5</v>
      </c>
      <c r="X13" s="115">
        <f t="shared" si="17"/>
        <v>92.20000000000005</v>
      </c>
      <c r="Y13" s="115">
        <f t="shared" si="17"/>
        <v>0</v>
      </c>
      <c r="Z13" s="115">
        <f t="shared" si="17"/>
        <v>0</v>
      </c>
      <c r="AA13" s="115">
        <f t="shared" si="18"/>
        <v>0</v>
      </c>
      <c r="AB13" s="115"/>
      <c r="AC13" s="115"/>
      <c r="AD13" s="115">
        <f t="shared" si="2"/>
        <v>0</v>
      </c>
      <c r="AE13" s="116"/>
      <c r="AF13" s="115"/>
      <c r="AG13" s="115">
        <f t="shared" si="3"/>
        <v>0</v>
      </c>
      <c r="AH13" s="116">
        <v>922.7</v>
      </c>
      <c r="AI13" s="116">
        <v>830.5</v>
      </c>
      <c r="AJ13" s="116">
        <f t="shared" si="4"/>
        <v>92.20000000000005</v>
      </c>
      <c r="AK13" s="116"/>
      <c r="AL13" s="116"/>
      <c r="AM13" s="116">
        <f t="shared" si="5"/>
        <v>0</v>
      </c>
      <c r="AN13" s="116"/>
      <c r="AO13" s="116"/>
      <c r="AP13" s="116">
        <f t="shared" si="6"/>
        <v>0</v>
      </c>
      <c r="AQ13" s="116"/>
      <c r="AR13" s="116"/>
      <c r="AS13" s="116">
        <f t="shared" si="7"/>
        <v>0</v>
      </c>
      <c r="AT13" s="116">
        <f t="shared" si="8"/>
        <v>0</v>
      </c>
      <c r="AU13" s="116">
        <f t="shared" si="9"/>
        <v>0</v>
      </c>
      <c r="AV13" s="116">
        <f t="shared" si="10"/>
        <v>0</v>
      </c>
      <c r="AW13" s="116"/>
      <c r="AX13" s="116"/>
      <c r="AY13" s="116"/>
      <c r="AZ13" s="116">
        <f t="shared" si="11"/>
        <v>0</v>
      </c>
      <c r="BA13" s="116"/>
      <c r="BB13" s="116"/>
      <c r="BC13" s="116">
        <f t="shared" si="12"/>
        <v>0</v>
      </c>
      <c r="BD13" s="116"/>
      <c r="BE13" s="117"/>
      <c r="BF13" s="117"/>
      <c r="BG13" s="117">
        <f t="shared" si="13"/>
        <v>0</v>
      </c>
      <c r="BH13" s="117"/>
      <c r="BI13" s="117"/>
      <c r="BJ13" s="117"/>
      <c r="BK13" s="117">
        <f t="shared" si="14"/>
        <v>0</v>
      </c>
      <c r="BL13" s="118">
        <f t="shared" si="19"/>
        <v>5</v>
      </c>
      <c r="BM13" s="119">
        <f t="shared" si="19"/>
        <v>5</v>
      </c>
      <c r="BN13" s="120"/>
      <c r="BO13" s="115"/>
      <c r="BP13" s="121">
        <v>5</v>
      </c>
      <c r="BQ13" s="121">
        <v>5</v>
      </c>
      <c r="BR13" s="121"/>
      <c r="BS13" s="121"/>
    </row>
    <row r="14" spans="1:71" s="4" customFormat="1" ht="109.5" customHeight="1">
      <c r="A14" s="87" t="s">
        <v>125</v>
      </c>
      <c r="B14" s="114">
        <f t="shared" si="15"/>
        <v>1</v>
      </c>
      <c r="C14" s="114">
        <f t="shared" si="16"/>
        <v>1</v>
      </c>
      <c r="D14" s="114">
        <f t="shared" si="16"/>
        <v>0</v>
      </c>
      <c r="E14" s="87"/>
      <c r="F14" s="87"/>
      <c r="G14" s="87">
        <v>1</v>
      </c>
      <c r="H14" s="87"/>
      <c r="I14" s="87"/>
      <c r="J14" s="87"/>
      <c r="K14" s="87">
        <f t="shared" si="0"/>
        <v>0</v>
      </c>
      <c r="L14" s="87"/>
      <c r="M14" s="114"/>
      <c r="N14" s="114"/>
      <c r="O14" s="87"/>
      <c r="P14" s="87"/>
      <c r="Q14" s="87"/>
      <c r="R14" s="87"/>
      <c r="S14" s="115">
        <f t="shared" si="1"/>
        <v>841</v>
      </c>
      <c r="T14" s="116">
        <f t="shared" si="1"/>
        <v>765.3</v>
      </c>
      <c r="U14" s="116">
        <f t="shared" si="1"/>
        <v>75.70000000000005</v>
      </c>
      <c r="V14" s="116">
        <f t="shared" si="17"/>
        <v>841</v>
      </c>
      <c r="W14" s="115">
        <f t="shared" si="17"/>
        <v>765.3</v>
      </c>
      <c r="X14" s="115">
        <f t="shared" si="17"/>
        <v>75.70000000000005</v>
      </c>
      <c r="Y14" s="115">
        <f t="shared" si="17"/>
        <v>0</v>
      </c>
      <c r="Z14" s="115">
        <f t="shared" si="17"/>
        <v>0</v>
      </c>
      <c r="AA14" s="115">
        <f t="shared" si="18"/>
        <v>0</v>
      </c>
      <c r="AB14" s="115"/>
      <c r="AC14" s="115"/>
      <c r="AD14" s="115">
        <f t="shared" si="2"/>
        <v>0</v>
      </c>
      <c r="AE14" s="116"/>
      <c r="AF14" s="115"/>
      <c r="AG14" s="115">
        <f t="shared" si="3"/>
        <v>0</v>
      </c>
      <c r="AH14" s="116">
        <v>841</v>
      </c>
      <c r="AI14" s="116">
        <v>765.3</v>
      </c>
      <c r="AJ14" s="116">
        <f t="shared" si="4"/>
        <v>75.70000000000005</v>
      </c>
      <c r="AK14" s="116"/>
      <c r="AL14" s="116"/>
      <c r="AM14" s="116">
        <f t="shared" si="5"/>
        <v>0</v>
      </c>
      <c r="AN14" s="116"/>
      <c r="AO14" s="116"/>
      <c r="AP14" s="116">
        <f t="shared" si="6"/>
        <v>0</v>
      </c>
      <c r="AQ14" s="116"/>
      <c r="AR14" s="116"/>
      <c r="AS14" s="116">
        <f t="shared" si="7"/>
        <v>0</v>
      </c>
      <c r="AT14" s="116">
        <f t="shared" si="8"/>
        <v>0</v>
      </c>
      <c r="AU14" s="116">
        <f t="shared" si="9"/>
        <v>0</v>
      </c>
      <c r="AV14" s="116">
        <f t="shared" si="10"/>
        <v>0</v>
      </c>
      <c r="AW14" s="116"/>
      <c r="AX14" s="116"/>
      <c r="AY14" s="116"/>
      <c r="AZ14" s="116">
        <f t="shared" si="11"/>
        <v>0</v>
      </c>
      <c r="BA14" s="116"/>
      <c r="BB14" s="116"/>
      <c r="BC14" s="116">
        <f t="shared" si="12"/>
        <v>0</v>
      </c>
      <c r="BD14" s="116"/>
      <c r="BE14" s="117"/>
      <c r="BF14" s="117"/>
      <c r="BG14" s="117">
        <f t="shared" si="13"/>
        <v>0</v>
      </c>
      <c r="BH14" s="117"/>
      <c r="BI14" s="117"/>
      <c r="BJ14" s="117"/>
      <c r="BK14" s="117">
        <f t="shared" si="14"/>
        <v>0</v>
      </c>
      <c r="BL14" s="118">
        <f t="shared" si="19"/>
        <v>5</v>
      </c>
      <c r="BM14" s="119">
        <f t="shared" si="19"/>
        <v>5</v>
      </c>
      <c r="BN14" s="120"/>
      <c r="BO14" s="115"/>
      <c r="BP14" s="121">
        <v>5</v>
      </c>
      <c r="BQ14" s="121">
        <v>5</v>
      </c>
      <c r="BR14" s="121"/>
      <c r="BS14" s="121"/>
    </row>
    <row r="15" spans="1:71" s="4" customFormat="1" ht="67.5" customHeight="1">
      <c r="A15" s="87" t="s">
        <v>126</v>
      </c>
      <c r="B15" s="114">
        <f t="shared" si="15"/>
        <v>1</v>
      </c>
      <c r="C15" s="114">
        <f t="shared" si="16"/>
        <v>1</v>
      </c>
      <c r="D15" s="114">
        <f t="shared" si="16"/>
        <v>0</v>
      </c>
      <c r="E15" s="87"/>
      <c r="F15" s="87"/>
      <c r="G15" s="87">
        <v>1</v>
      </c>
      <c r="H15" s="87"/>
      <c r="I15" s="87"/>
      <c r="J15" s="87"/>
      <c r="K15" s="87">
        <f t="shared" si="0"/>
        <v>0</v>
      </c>
      <c r="L15" s="87"/>
      <c r="M15" s="114"/>
      <c r="N15" s="114"/>
      <c r="O15" s="87"/>
      <c r="P15" s="87"/>
      <c r="Q15" s="87"/>
      <c r="R15" s="87"/>
      <c r="S15" s="115">
        <f t="shared" si="1"/>
        <v>376.9</v>
      </c>
      <c r="T15" s="116">
        <f t="shared" si="1"/>
        <v>269.5</v>
      </c>
      <c r="U15" s="116">
        <f t="shared" si="1"/>
        <v>107.39999999999998</v>
      </c>
      <c r="V15" s="116">
        <f t="shared" si="17"/>
        <v>376.9</v>
      </c>
      <c r="W15" s="115">
        <f t="shared" si="17"/>
        <v>269.5</v>
      </c>
      <c r="X15" s="115">
        <f t="shared" si="17"/>
        <v>107.39999999999998</v>
      </c>
      <c r="Y15" s="115">
        <f t="shared" si="17"/>
        <v>0</v>
      </c>
      <c r="Z15" s="115">
        <f t="shared" si="17"/>
        <v>0</v>
      </c>
      <c r="AA15" s="115">
        <f t="shared" si="18"/>
        <v>0</v>
      </c>
      <c r="AB15" s="115"/>
      <c r="AC15" s="115"/>
      <c r="AD15" s="115">
        <f t="shared" si="2"/>
        <v>0</v>
      </c>
      <c r="AE15" s="116"/>
      <c r="AF15" s="115"/>
      <c r="AG15" s="115">
        <f t="shared" si="3"/>
        <v>0</v>
      </c>
      <c r="AH15" s="116">
        <v>376.9</v>
      </c>
      <c r="AI15" s="116">
        <v>269.5</v>
      </c>
      <c r="AJ15" s="116">
        <f t="shared" si="4"/>
        <v>107.39999999999998</v>
      </c>
      <c r="AK15" s="116"/>
      <c r="AL15" s="116"/>
      <c r="AM15" s="116">
        <f t="shared" si="5"/>
        <v>0</v>
      </c>
      <c r="AN15" s="116"/>
      <c r="AO15" s="116"/>
      <c r="AP15" s="116">
        <f t="shared" si="6"/>
        <v>0</v>
      </c>
      <c r="AQ15" s="116"/>
      <c r="AR15" s="116"/>
      <c r="AS15" s="116">
        <f t="shared" si="7"/>
        <v>0</v>
      </c>
      <c r="AT15" s="116">
        <f t="shared" si="8"/>
        <v>0</v>
      </c>
      <c r="AU15" s="116">
        <f t="shared" si="9"/>
        <v>0</v>
      </c>
      <c r="AV15" s="116">
        <f t="shared" si="10"/>
        <v>0</v>
      </c>
      <c r="AW15" s="116"/>
      <c r="AX15" s="116"/>
      <c r="AY15" s="116"/>
      <c r="AZ15" s="116">
        <f t="shared" si="11"/>
        <v>0</v>
      </c>
      <c r="BA15" s="116"/>
      <c r="BB15" s="116"/>
      <c r="BC15" s="116">
        <f t="shared" si="12"/>
        <v>0</v>
      </c>
      <c r="BD15" s="116"/>
      <c r="BE15" s="117"/>
      <c r="BF15" s="117"/>
      <c r="BG15" s="117">
        <f t="shared" si="13"/>
        <v>0</v>
      </c>
      <c r="BH15" s="117"/>
      <c r="BI15" s="117"/>
      <c r="BJ15" s="117"/>
      <c r="BK15" s="117">
        <f t="shared" si="14"/>
        <v>0</v>
      </c>
      <c r="BL15" s="118">
        <f t="shared" si="19"/>
        <v>2</v>
      </c>
      <c r="BM15" s="119">
        <f t="shared" si="19"/>
        <v>2</v>
      </c>
      <c r="BN15" s="120"/>
      <c r="BO15" s="115"/>
      <c r="BP15" s="121">
        <v>2</v>
      </c>
      <c r="BQ15" s="121">
        <v>2</v>
      </c>
      <c r="BR15" s="121"/>
      <c r="BS15" s="121"/>
    </row>
    <row r="16" spans="1:71" s="4" customFormat="1" ht="114.75" customHeight="1">
      <c r="A16" s="87" t="s">
        <v>128</v>
      </c>
      <c r="B16" s="114">
        <f t="shared" si="15"/>
        <v>1</v>
      </c>
      <c r="C16" s="114">
        <f t="shared" si="16"/>
        <v>1</v>
      </c>
      <c r="D16" s="114">
        <f t="shared" si="16"/>
        <v>0</v>
      </c>
      <c r="E16" s="87"/>
      <c r="F16" s="87"/>
      <c r="G16" s="87">
        <v>1</v>
      </c>
      <c r="H16" s="87"/>
      <c r="I16" s="87"/>
      <c r="J16" s="87"/>
      <c r="K16" s="87">
        <f t="shared" si="0"/>
        <v>0</v>
      </c>
      <c r="L16" s="87"/>
      <c r="M16" s="114"/>
      <c r="N16" s="114"/>
      <c r="O16" s="87"/>
      <c r="P16" s="87"/>
      <c r="Q16" s="87"/>
      <c r="R16" s="87"/>
      <c r="S16" s="115">
        <f t="shared" si="1"/>
        <v>69</v>
      </c>
      <c r="T16" s="116">
        <f t="shared" si="1"/>
        <v>29.3</v>
      </c>
      <c r="U16" s="116">
        <f t="shared" si="1"/>
        <v>39.7</v>
      </c>
      <c r="V16" s="116">
        <f t="shared" si="17"/>
        <v>69</v>
      </c>
      <c r="W16" s="115">
        <f t="shared" si="17"/>
        <v>29.3</v>
      </c>
      <c r="X16" s="115">
        <f t="shared" si="17"/>
        <v>39.7</v>
      </c>
      <c r="Y16" s="115">
        <f t="shared" si="17"/>
        <v>0</v>
      </c>
      <c r="Z16" s="115">
        <f t="shared" si="17"/>
        <v>0</v>
      </c>
      <c r="AA16" s="115">
        <f t="shared" si="18"/>
        <v>0</v>
      </c>
      <c r="AB16" s="115"/>
      <c r="AC16" s="115"/>
      <c r="AD16" s="115">
        <f t="shared" si="2"/>
        <v>0</v>
      </c>
      <c r="AE16" s="116"/>
      <c r="AF16" s="115"/>
      <c r="AG16" s="115">
        <f t="shared" si="3"/>
        <v>0</v>
      </c>
      <c r="AH16" s="116">
        <v>69</v>
      </c>
      <c r="AI16" s="116">
        <v>29.3</v>
      </c>
      <c r="AJ16" s="116">
        <f t="shared" si="4"/>
        <v>39.7</v>
      </c>
      <c r="AK16" s="116"/>
      <c r="AL16" s="116"/>
      <c r="AM16" s="116">
        <f t="shared" si="5"/>
        <v>0</v>
      </c>
      <c r="AN16" s="116"/>
      <c r="AO16" s="116"/>
      <c r="AP16" s="116">
        <f t="shared" si="6"/>
        <v>0</v>
      </c>
      <c r="AQ16" s="116"/>
      <c r="AR16" s="116"/>
      <c r="AS16" s="116">
        <f t="shared" si="7"/>
        <v>0</v>
      </c>
      <c r="AT16" s="116">
        <f t="shared" si="8"/>
        <v>0</v>
      </c>
      <c r="AU16" s="116">
        <f t="shared" si="9"/>
        <v>0</v>
      </c>
      <c r="AV16" s="116">
        <f t="shared" si="10"/>
        <v>0</v>
      </c>
      <c r="AW16" s="116"/>
      <c r="AX16" s="116"/>
      <c r="AY16" s="116"/>
      <c r="AZ16" s="116">
        <f t="shared" si="11"/>
        <v>0</v>
      </c>
      <c r="BA16" s="116"/>
      <c r="BB16" s="116"/>
      <c r="BC16" s="116">
        <f t="shared" si="12"/>
        <v>0</v>
      </c>
      <c r="BD16" s="116"/>
      <c r="BE16" s="117"/>
      <c r="BF16" s="117"/>
      <c r="BG16" s="117">
        <f t="shared" si="13"/>
        <v>0</v>
      </c>
      <c r="BH16" s="117"/>
      <c r="BI16" s="117"/>
      <c r="BJ16" s="117"/>
      <c r="BK16" s="117">
        <f t="shared" si="14"/>
        <v>0</v>
      </c>
      <c r="BL16" s="118">
        <f t="shared" si="19"/>
        <v>6</v>
      </c>
      <c r="BM16" s="119">
        <f t="shared" si="19"/>
        <v>6</v>
      </c>
      <c r="BN16" s="120"/>
      <c r="BO16" s="115"/>
      <c r="BP16" s="121">
        <v>6</v>
      </c>
      <c r="BQ16" s="121">
        <v>6</v>
      </c>
      <c r="BR16" s="121"/>
      <c r="BS16" s="121"/>
    </row>
    <row r="17" spans="1:71" s="4" customFormat="1" ht="69.75" customHeight="1">
      <c r="A17" s="87" t="s">
        <v>129</v>
      </c>
      <c r="B17" s="114">
        <f t="shared" si="15"/>
        <v>1</v>
      </c>
      <c r="C17" s="114">
        <f t="shared" si="16"/>
        <v>1</v>
      </c>
      <c r="D17" s="114">
        <f t="shared" si="16"/>
        <v>0</v>
      </c>
      <c r="E17" s="87"/>
      <c r="F17" s="87"/>
      <c r="G17" s="87">
        <v>1</v>
      </c>
      <c r="H17" s="87"/>
      <c r="I17" s="87"/>
      <c r="J17" s="87"/>
      <c r="K17" s="87">
        <f t="shared" si="0"/>
        <v>0</v>
      </c>
      <c r="L17" s="87"/>
      <c r="M17" s="114"/>
      <c r="N17" s="114"/>
      <c r="O17" s="87"/>
      <c r="P17" s="87"/>
      <c r="Q17" s="87"/>
      <c r="R17" s="87"/>
      <c r="S17" s="115">
        <f t="shared" si="1"/>
        <v>503.7</v>
      </c>
      <c r="T17" s="116">
        <f t="shared" si="1"/>
        <v>266.7</v>
      </c>
      <c r="U17" s="116">
        <f t="shared" si="1"/>
        <v>237</v>
      </c>
      <c r="V17" s="116">
        <f t="shared" si="17"/>
        <v>503.7</v>
      </c>
      <c r="W17" s="115">
        <f t="shared" si="17"/>
        <v>266.7</v>
      </c>
      <c r="X17" s="115">
        <f t="shared" si="17"/>
        <v>237</v>
      </c>
      <c r="Y17" s="115">
        <f t="shared" si="17"/>
        <v>0</v>
      </c>
      <c r="Z17" s="115">
        <f t="shared" si="17"/>
        <v>0</v>
      </c>
      <c r="AA17" s="115">
        <f t="shared" si="18"/>
        <v>0</v>
      </c>
      <c r="AB17" s="115"/>
      <c r="AC17" s="115"/>
      <c r="AD17" s="115">
        <f t="shared" si="2"/>
        <v>0</v>
      </c>
      <c r="AE17" s="116"/>
      <c r="AF17" s="115"/>
      <c r="AG17" s="115">
        <f t="shared" si="3"/>
        <v>0</v>
      </c>
      <c r="AH17" s="116">
        <v>503.7</v>
      </c>
      <c r="AI17" s="116">
        <v>266.7</v>
      </c>
      <c r="AJ17" s="116">
        <f t="shared" si="4"/>
        <v>237</v>
      </c>
      <c r="AK17" s="116"/>
      <c r="AL17" s="116"/>
      <c r="AM17" s="116">
        <f t="shared" si="5"/>
        <v>0</v>
      </c>
      <c r="AN17" s="116"/>
      <c r="AO17" s="116"/>
      <c r="AP17" s="116">
        <f t="shared" si="6"/>
        <v>0</v>
      </c>
      <c r="AQ17" s="116"/>
      <c r="AR17" s="116"/>
      <c r="AS17" s="116">
        <f t="shared" si="7"/>
        <v>0</v>
      </c>
      <c r="AT17" s="116">
        <f t="shared" si="8"/>
        <v>0</v>
      </c>
      <c r="AU17" s="116">
        <f t="shared" si="9"/>
        <v>0</v>
      </c>
      <c r="AV17" s="116">
        <f t="shared" si="10"/>
        <v>0</v>
      </c>
      <c r="AW17" s="116"/>
      <c r="AX17" s="116"/>
      <c r="AY17" s="116"/>
      <c r="AZ17" s="116">
        <f t="shared" si="11"/>
        <v>0</v>
      </c>
      <c r="BA17" s="116"/>
      <c r="BB17" s="116"/>
      <c r="BC17" s="116">
        <f t="shared" si="12"/>
        <v>0</v>
      </c>
      <c r="BD17" s="116"/>
      <c r="BE17" s="117"/>
      <c r="BF17" s="117"/>
      <c r="BG17" s="117">
        <f t="shared" si="13"/>
        <v>0</v>
      </c>
      <c r="BH17" s="117"/>
      <c r="BI17" s="117"/>
      <c r="BJ17" s="117"/>
      <c r="BK17" s="117">
        <f t="shared" si="14"/>
        <v>0</v>
      </c>
      <c r="BL17" s="118">
        <f t="shared" si="19"/>
        <v>9</v>
      </c>
      <c r="BM17" s="119">
        <f t="shared" si="19"/>
        <v>9</v>
      </c>
      <c r="BN17" s="120"/>
      <c r="BO17" s="115"/>
      <c r="BP17" s="121">
        <v>9</v>
      </c>
      <c r="BQ17" s="121">
        <v>9</v>
      </c>
      <c r="BR17" s="121"/>
      <c r="BS17" s="121"/>
    </row>
    <row r="18" spans="1:71" s="4" customFormat="1" ht="89.25" customHeight="1">
      <c r="A18" s="87" t="s">
        <v>130</v>
      </c>
      <c r="B18" s="114">
        <f t="shared" si="15"/>
        <v>1</v>
      </c>
      <c r="C18" s="114">
        <f t="shared" si="16"/>
        <v>1</v>
      </c>
      <c r="D18" s="114">
        <f t="shared" si="16"/>
        <v>0</v>
      </c>
      <c r="E18" s="87"/>
      <c r="F18" s="87"/>
      <c r="G18" s="87">
        <v>1</v>
      </c>
      <c r="H18" s="87"/>
      <c r="I18" s="87"/>
      <c r="J18" s="87"/>
      <c r="K18" s="87">
        <f t="shared" si="0"/>
        <v>0</v>
      </c>
      <c r="L18" s="87"/>
      <c r="M18" s="114"/>
      <c r="N18" s="114"/>
      <c r="O18" s="87"/>
      <c r="P18" s="87"/>
      <c r="Q18" s="87"/>
      <c r="R18" s="87"/>
      <c r="S18" s="115">
        <f t="shared" si="1"/>
        <v>1209.1</v>
      </c>
      <c r="T18" s="116">
        <f t="shared" si="1"/>
        <v>1184.9</v>
      </c>
      <c r="U18" s="116">
        <f t="shared" si="1"/>
        <v>24.199999999999818</v>
      </c>
      <c r="V18" s="116">
        <f t="shared" si="17"/>
        <v>1209.1</v>
      </c>
      <c r="W18" s="115">
        <f t="shared" si="17"/>
        <v>1184.9</v>
      </c>
      <c r="X18" s="115">
        <f t="shared" si="17"/>
        <v>24.199999999999818</v>
      </c>
      <c r="Y18" s="115">
        <f t="shared" si="17"/>
        <v>0</v>
      </c>
      <c r="Z18" s="115">
        <f t="shared" si="17"/>
        <v>0</v>
      </c>
      <c r="AA18" s="115">
        <f t="shared" si="18"/>
        <v>0</v>
      </c>
      <c r="AB18" s="115"/>
      <c r="AC18" s="115"/>
      <c r="AD18" s="115">
        <f t="shared" si="2"/>
        <v>0</v>
      </c>
      <c r="AE18" s="116"/>
      <c r="AF18" s="115"/>
      <c r="AG18" s="115">
        <f t="shared" si="3"/>
        <v>0</v>
      </c>
      <c r="AH18" s="116">
        <v>1209.1</v>
      </c>
      <c r="AI18" s="116">
        <v>1184.9</v>
      </c>
      <c r="AJ18" s="116">
        <f t="shared" si="4"/>
        <v>24.199999999999818</v>
      </c>
      <c r="AK18" s="116"/>
      <c r="AL18" s="116"/>
      <c r="AM18" s="116">
        <f t="shared" si="5"/>
        <v>0</v>
      </c>
      <c r="AN18" s="116"/>
      <c r="AO18" s="116"/>
      <c r="AP18" s="116">
        <f t="shared" si="6"/>
        <v>0</v>
      </c>
      <c r="AQ18" s="116"/>
      <c r="AR18" s="116"/>
      <c r="AS18" s="116">
        <f t="shared" si="7"/>
        <v>0</v>
      </c>
      <c r="AT18" s="116">
        <f t="shared" si="8"/>
        <v>0</v>
      </c>
      <c r="AU18" s="116">
        <f t="shared" si="9"/>
        <v>0</v>
      </c>
      <c r="AV18" s="116">
        <f t="shared" si="10"/>
        <v>0</v>
      </c>
      <c r="AW18" s="116"/>
      <c r="AX18" s="116"/>
      <c r="AY18" s="116"/>
      <c r="AZ18" s="116">
        <f t="shared" si="11"/>
        <v>0</v>
      </c>
      <c r="BA18" s="116"/>
      <c r="BB18" s="116"/>
      <c r="BC18" s="116">
        <f t="shared" si="12"/>
        <v>0</v>
      </c>
      <c r="BD18" s="116"/>
      <c r="BE18" s="117"/>
      <c r="BF18" s="117"/>
      <c r="BG18" s="117">
        <f t="shared" si="13"/>
        <v>0</v>
      </c>
      <c r="BH18" s="117"/>
      <c r="BI18" s="117"/>
      <c r="BJ18" s="117"/>
      <c r="BK18" s="117">
        <f t="shared" si="14"/>
        <v>0</v>
      </c>
      <c r="BL18" s="118">
        <f t="shared" si="19"/>
        <v>2</v>
      </c>
      <c r="BM18" s="119">
        <f t="shared" si="19"/>
        <v>2</v>
      </c>
      <c r="BN18" s="120"/>
      <c r="BO18" s="115"/>
      <c r="BP18" s="121">
        <v>2</v>
      </c>
      <c r="BQ18" s="121">
        <v>2</v>
      </c>
      <c r="BR18" s="121"/>
      <c r="BS18" s="121"/>
    </row>
    <row r="19" spans="1:71" s="4" customFormat="1" ht="251.25" customHeight="1">
      <c r="A19" s="87" t="s">
        <v>118</v>
      </c>
      <c r="B19" s="114">
        <f t="shared" si="15"/>
        <v>1</v>
      </c>
      <c r="C19" s="114">
        <f t="shared" si="16"/>
        <v>1</v>
      </c>
      <c r="D19" s="114">
        <f t="shared" si="16"/>
        <v>0</v>
      </c>
      <c r="E19" s="87"/>
      <c r="F19" s="87"/>
      <c r="G19" s="87">
        <v>1</v>
      </c>
      <c r="H19" s="87"/>
      <c r="I19" s="87"/>
      <c r="J19" s="87"/>
      <c r="K19" s="87">
        <f t="shared" si="0"/>
        <v>0</v>
      </c>
      <c r="L19" s="87"/>
      <c r="M19" s="114"/>
      <c r="N19" s="114"/>
      <c r="O19" s="87"/>
      <c r="P19" s="87"/>
      <c r="Q19" s="87"/>
      <c r="R19" s="87"/>
      <c r="S19" s="115">
        <f t="shared" si="1"/>
        <v>16.7</v>
      </c>
      <c r="T19" s="116">
        <f t="shared" si="1"/>
        <v>11.3</v>
      </c>
      <c r="U19" s="116">
        <f t="shared" si="1"/>
        <v>5.399999999999999</v>
      </c>
      <c r="V19" s="116">
        <f t="shared" si="17"/>
        <v>16.7</v>
      </c>
      <c r="W19" s="115">
        <f t="shared" si="17"/>
        <v>11.3</v>
      </c>
      <c r="X19" s="115">
        <f t="shared" si="17"/>
        <v>5.399999999999999</v>
      </c>
      <c r="Y19" s="115">
        <f t="shared" si="17"/>
        <v>0</v>
      </c>
      <c r="Z19" s="115">
        <f t="shared" si="17"/>
        <v>0</v>
      </c>
      <c r="AA19" s="115">
        <f t="shared" si="18"/>
        <v>0</v>
      </c>
      <c r="AB19" s="115"/>
      <c r="AC19" s="115"/>
      <c r="AD19" s="115">
        <f t="shared" si="2"/>
        <v>0</v>
      </c>
      <c r="AE19" s="116"/>
      <c r="AF19" s="115"/>
      <c r="AG19" s="115">
        <f t="shared" si="3"/>
        <v>0</v>
      </c>
      <c r="AH19" s="116">
        <v>16.7</v>
      </c>
      <c r="AI19" s="116">
        <v>11.3</v>
      </c>
      <c r="AJ19" s="116">
        <f t="shared" si="4"/>
        <v>5.399999999999999</v>
      </c>
      <c r="AK19" s="116"/>
      <c r="AL19" s="116"/>
      <c r="AM19" s="116">
        <f t="shared" si="5"/>
        <v>0</v>
      </c>
      <c r="AN19" s="116"/>
      <c r="AO19" s="116"/>
      <c r="AP19" s="116">
        <f t="shared" si="6"/>
        <v>0</v>
      </c>
      <c r="AQ19" s="116"/>
      <c r="AR19" s="116"/>
      <c r="AS19" s="116">
        <f t="shared" si="7"/>
        <v>0</v>
      </c>
      <c r="AT19" s="116">
        <f t="shared" si="8"/>
        <v>0</v>
      </c>
      <c r="AU19" s="116">
        <f t="shared" si="9"/>
        <v>0</v>
      </c>
      <c r="AV19" s="116">
        <f t="shared" si="10"/>
        <v>0</v>
      </c>
      <c r="AW19" s="116"/>
      <c r="AX19" s="116"/>
      <c r="AY19" s="116"/>
      <c r="AZ19" s="116">
        <f t="shared" si="11"/>
        <v>0</v>
      </c>
      <c r="BA19" s="116"/>
      <c r="BB19" s="116"/>
      <c r="BC19" s="116">
        <f t="shared" si="12"/>
        <v>0</v>
      </c>
      <c r="BD19" s="116"/>
      <c r="BE19" s="117"/>
      <c r="BF19" s="117"/>
      <c r="BG19" s="117">
        <f t="shared" si="13"/>
        <v>0</v>
      </c>
      <c r="BH19" s="117"/>
      <c r="BI19" s="117"/>
      <c r="BJ19" s="117"/>
      <c r="BK19" s="117">
        <f t="shared" si="14"/>
        <v>0</v>
      </c>
      <c r="BL19" s="118">
        <f t="shared" si="19"/>
        <v>2</v>
      </c>
      <c r="BM19" s="119">
        <f t="shared" si="19"/>
        <v>2</v>
      </c>
      <c r="BN19" s="120"/>
      <c r="BO19" s="115"/>
      <c r="BP19" s="121">
        <v>2</v>
      </c>
      <c r="BQ19" s="121">
        <v>2</v>
      </c>
      <c r="BR19" s="121"/>
      <c r="BS19" s="121"/>
    </row>
    <row r="20" spans="1:71" s="4" customFormat="1" ht="104.25" customHeight="1">
      <c r="A20" s="87" t="s">
        <v>140</v>
      </c>
      <c r="B20" s="114">
        <f t="shared" si="15"/>
        <v>1</v>
      </c>
      <c r="C20" s="114">
        <f t="shared" si="16"/>
        <v>0</v>
      </c>
      <c r="D20" s="114">
        <f t="shared" si="16"/>
        <v>0</v>
      </c>
      <c r="E20" s="87"/>
      <c r="F20" s="87"/>
      <c r="G20" s="87"/>
      <c r="H20" s="87"/>
      <c r="I20" s="87"/>
      <c r="J20" s="87"/>
      <c r="K20" s="87">
        <f t="shared" si="0"/>
        <v>1</v>
      </c>
      <c r="L20" s="87"/>
      <c r="M20" s="114"/>
      <c r="N20" s="114"/>
      <c r="O20" s="87"/>
      <c r="P20" s="87">
        <v>1</v>
      </c>
      <c r="Q20" s="87"/>
      <c r="R20" s="87"/>
      <c r="S20" s="115">
        <f t="shared" si="1"/>
        <v>3190.6</v>
      </c>
      <c r="T20" s="116">
        <f t="shared" si="1"/>
        <v>3190.6</v>
      </c>
      <c r="U20" s="116">
        <f t="shared" si="1"/>
        <v>0</v>
      </c>
      <c r="V20" s="116">
        <f t="shared" si="17"/>
        <v>0</v>
      </c>
      <c r="W20" s="115">
        <f t="shared" si="17"/>
        <v>0</v>
      </c>
      <c r="X20" s="115">
        <f t="shared" si="17"/>
        <v>0</v>
      </c>
      <c r="Y20" s="115">
        <f t="shared" si="17"/>
        <v>0</v>
      </c>
      <c r="Z20" s="115">
        <f t="shared" si="17"/>
        <v>0</v>
      </c>
      <c r="AA20" s="115">
        <f t="shared" si="18"/>
        <v>0</v>
      </c>
      <c r="AB20" s="115"/>
      <c r="AC20" s="115"/>
      <c r="AD20" s="115">
        <f t="shared" si="2"/>
        <v>0</v>
      </c>
      <c r="AE20" s="116"/>
      <c r="AF20" s="115"/>
      <c r="AG20" s="115">
        <f t="shared" si="3"/>
        <v>0</v>
      </c>
      <c r="AH20" s="116"/>
      <c r="AI20" s="116"/>
      <c r="AJ20" s="116">
        <f t="shared" si="4"/>
        <v>0</v>
      </c>
      <c r="AK20" s="116"/>
      <c r="AL20" s="116"/>
      <c r="AM20" s="116">
        <f t="shared" si="5"/>
        <v>0</v>
      </c>
      <c r="AN20" s="116"/>
      <c r="AO20" s="116"/>
      <c r="AP20" s="116">
        <f t="shared" si="6"/>
        <v>0</v>
      </c>
      <c r="AQ20" s="116"/>
      <c r="AR20" s="116"/>
      <c r="AS20" s="116">
        <f t="shared" si="7"/>
        <v>0</v>
      </c>
      <c r="AT20" s="116">
        <f t="shared" si="8"/>
        <v>3190.6</v>
      </c>
      <c r="AU20" s="116">
        <f t="shared" si="9"/>
        <v>3190.6</v>
      </c>
      <c r="AV20" s="116">
        <f t="shared" si="10"/>
        <v>0</v>
      </c>
      <c r="AW20" s="116"/>
      <c r="AX20" s="116"/>
      <c r="AY20" s="116"/>
      <c r="AZ20" s="116">
        <f t="shared" si="11"/>
        <v>0</v>
      </c>
      <c r="BA20" s="116"/>
      <c r="BB20" s="116"/>
      <c r="BC20" s="116">
        <f t="shared" si="12"/>
        <v>0</v>
      </c>
      <c r="BD20" s="116"/>
      <c r="BE20" s="117">
        <v>3190.6</v>
      </c>
      <c r="BF20" s="117">
        <v>3190.6</v>
      </c>
      <c r="BG20" s="117">
        <f t="shared" si="13"/>
        <v>0</v>
      </c>
      <c r="BH20" s="117"/>
      <c r="BI20" s="117"/>
      <c r="BJ20" s="117"/>
      <c r="BK20" s="117">
        <f t="shared" si="14"/>
        <v>0</v>
      </c>
      <c r="BL20" s="118">
        <f t="shared" si="19"/>
        <v>1</v>
      </c>
      <c r="BM20" s="119">
        <f t="shared" si="19"/>
        <v>1</v>
      </c>
      <c r="BN20" s="120"/>
      <c r="BO20" s="115"/>
      <c r="BP20" s="121">
        <v>1</v>
      </c>
      <c r="BQ20" s="121">
        <v>1</v>
      </c>
      <c r="BR20" s="121"/>
      <c r="BS20" s="121"/>
    </row>
    <row r="21" spans="1:71" s="4" customFormat="1" ht="94.5" customHeight="1">
      <c r="A21" s="87" t="s">
        <v>142</v>
      </c>
      <c r="B21" s="114">
        <f t="shared" si="15"/>
        <v>1</v>
      </c>
      <c r="C21" s="114">
        <f t="shared" si="16"/>
        <v>1</v>
      </c>
      <c r="D21" s="114">
        <f t="shared" si="16"/>
        <v>0</v>
      </c>
      <c r="E21" s="87"/>
      <c r="F21" s="87"/>
      <c r="G21" s="87">
        <v>1</v>
      </c>
      <c r="H21" s="87"/>
      <c r="I21" s="87"/>
      <c r="J21" s="87"/>
      <c r="K21" s="87">
        <f t="shared" si="0"/>
        <v>0</v>
      </c>
      <c r="L21" s="87"/>
      <c r="M21" s="114"/>
      <c r="N21" s="114"/>
      <c r="O21" s="87"/>
      <c r="P21" s="87"/>
      <c r="Q21" s="87"/>
      <c r="R21" s="87"/>
      <c r="S21" s="115">
        <f t="shared" si="1"/>
        <v>29.8</v>
      </c>
      <c r="T21" s="116">
        <f t="shared" si="1"/>
        <v>16.9</v>
      </c>
      <c r="U21" s="116">
        <f t="shared" si="1"/>
        <v>12.900000000000002</v>
      </c>
      <c r="V21" s="116">
        <f t="shared" si="17"/>
        <v>29.8</v>
      </c>
      <c r="W21" s="115">
        <f t="shared" si="17"/>
        <v>16.9</v>
      </c>
      <c r="X21" s="115">
        <f t="shared" si="17"/>
        <v>12.900000000000002</v>
      </c>
      <c r="Y21" s="115">
        <f t="shared" si="17"/>
        <v>0</v>
      </c>
      <c r="Z21" s="115">
        <f t="shared" si="17"/>
        <v>0</v>
      </c>
      <c r="AA21" s="115">
        <f t="shared" si="18"/>
        <v>0</v>
      </c>
      <c r="AB21" s="115"/>
      <c r="AC21" s="115"/>
      <c r="AD21" s="115">
        <f t="shared" si="2"/>
        <v>0</v>
      </c>
      <c r="AE21" s="116"/>
      <c r="AF21" s="115"/>
      <c r="AG21" s="115">
        <f t="shared" si="3"/>
        <v>0</v>
      </c>
      <c r="AH21" s="116">
        <v>29.8</v>
      </c>
      <c r="AI21" s="116">
        <v>16.9</v>
      </c>
      <c r="AJ21" s="116">
        <f t="shared" si="4"/>
        <v>12.900000000000002</v>
      </c>
      <c r="AK21" s="116"/>
      <c r="AL21" s="116"/>
      <c r="AM21" s="116">
        <f t="shared" si="5"/>
        <v>0</v>
      </c>
      <c r="AN21" s="116"/>
      <c r="AO21" s="116"/>
      <c r="AP21" s="116">
        <f t="shared" si="6"/>
        <v>0</v>
      </c>
      <c r="AQ21" s="116"/>
      <c r="AR21" s="116"/>
      <c r="AS21" s="116">
        <f t="shared" si="7"/>
        <v>0</v>
      </c>
      <c r="AT21" s="116">
        <f t="shared" si="8"/>
        <v>0</v>
      </c>
      <c r="AU21" s="116">
        <f t="shared" si="9"/>
        <v>0</v>
      </c>
      <c r="AV21" s="116">
        <f t="shared" si="10"/>
        <v>0</v>
      </c>
      <c r="AW21" s="116"/>
      <c r="AX21" s="116"/>
      <c r="AY21" s="116"/>
      <c r="AZ21" s="116">
        <f t="shared" si="11"/>
        <v>0</v>
      </c>
      <c r="BA21" s="116"/>
      <c r="BB21" s="116"/>
      <c r="BC21" s="116">
        <f t="shared" si="12"/>
        <v>0</v>
      </c>
      <c r="BD21" s="116"/>
      <c r="BE21" s="117"/>
      <c r="BF21" s="117"/>
      <c r="BG21" s="117">
        <f t="shared" si="13"/>
        <v>0</v>
      </c>
      <c r="BH21" s="117"/>
      <c r="BI21" s="117"/>
      <c r="BJ21" s="117"/>
      <c r="BK21" s="117">
        <f t="shared" si="14"/>
        <v>0</v>
      </c>
      <c r="BL21" s="118">
        <f t="shared" si="19"/>
        <v>2</v>
      </c>
      <c r="BM21" s="119">
        <f t="shared" si="19"/>
        <v>1</v>
      </c>
      <c r="BN21" s="120"/>
      <c r="BO21" s="115"/>
      <c r="BP21" s="121">
        <v>2</v>
      </c>
      <c r="BQ21" s="121">
        <v>1</v>
      </c>
      <c r="BR21" s="121"/>
      <c r="BS21" s="121"/>
    </row>
    <row r="22" spans="1:71" s="4" customFormat="1" ht="244.5" customHeight="1">
      <c r="A22" s="87" t="s">
        <v>143</v>
      </c>
      <c r="B22" s="114">
        <f t="shared" si="15"/>
        <v>1</v>
      </c>
      <c r="C22" s="114">
        <f t="shared" si="16"/>
        <v>0</v>
      </c>
      <c r="D22" s="114">
        <f t="shared" si="16"/>
        <v>0</v>
      </c>
      <c r="E22" s="87"/>
      <c r="F22" s="87"/>
      <c r="G22" s="87"/>
      <c r="H22" s="87"/>
      <c r="I22" s="87"/>
      <c r="J22" s="87"/>
      <c r="K22" s="87">
        <f t="shared" si="0"/>
        <v>1</v>
      </c>
      <c r="L22" s="87"/>
      <c r="M22" s="114"/>
      <c r="N22" s="114"/>
      <c r="O22" s="87"/>
      <c r="P22" s="87">
        <v>1</v>
      </c>
      <c r="Q22" s="87"/>
      <c r="R22" s="87"/>
      <c r="S22" s="115">
        <f t="shared" si="1"/>
        <v>9.3</v>
      </c>
      <c r="T22" s="116">
        <f t="shared" si="1"/>
        <v>9.3</v>
      </c>
      <c r="U22" s="116">
        <f t="shared" si="1"/>
        <v>0</v>
      </c>
      <c r="V22" s="116">
        <f t="shared" si="17"/>
        <v>0</v>
      </c>
      <c r="W22" s="115">
        <f t="shared" si="17"/>
        <v>0</v>
      </c>
      <c r="X22" s="115">
        <f t="shared" si="17"/>
        <v>0</v>
      </c>
      <c r="Y22" s="115">
        <f t="shared" si="17"/>
        <v>0</v>
      </c>
      <c r="Z22" s="115">
        <f t="shared" si="17"/>
        <v>0</v>
      </c>
      <c r="AA22" s="115">
        <f t="shared" si="18"/>
        <v>0</v>
      </c>
      <c r="AB22" s="115"/>
      <c r="AC22" s="115"/>
      <c r="AD22" s="115">
        <f t="shared" si="2"/>
        <v>0</v>
      </c>
      <c r="AE22" s="116"/>
      <c r="AF22" s="115"/>
      <c r="AG22" s="115">
        <f t="shared" si="3"/>
        <v>0</v>
      </c>
      <c r="AH22" s="116"/>
      <c r="AI22" s="116"/>
      <c r="AJ22" s="116">
        <f t="shared" si="4"/>
        <v>0</v>
      </c>
      <c r="AK22" s="116"/>
      <c r="AL22" s="116"/>
      <c r="AM22" s="116">
        <f t="shared" si="5"/>
        <v>0</v>
      </c>
      <c r="AN22" s="116"/>
      <c r="AO22" s="116"/>
      <c r="AP22" s="116">
        <f t="shared" si="6"/>
        <v>0</v>
      </c>
      <c r="AQ22" s="116"/>
      <c r="AR22" s="116"/>
      <c r="AS22" s="116">
        <f t="shared" si="7"/>
        <v>0</v>
      </c>
      <c r="AT22" s="116">
        <f t="shared" si="8"/>
        <v>9.3</v>
      </c>
      <c r="AU22" s="116">
        <f t="shared" si="9"/>
        <v>9.3</v>
      </c>
      <c r="AV22" s="116">
        <f t="shared" si="10"/>
        <v>0</v>
      </c>
      <c r="AW22" s="116"/>
      <c r="AX22" s="116"/>
      <c r="AY22" s="116"/>
      <c r="AZ22" s="116">
        <f t="shared" si="11"/>
        <v>0</v>
      </c>
      <c r="BA22" s="116"/>
      <c r="BB22" s="116"/>
      <c r="BC22" s="116">
        <f t="shared" si="12"/>
        <v>0</v>
      </c>
      <c r="BD22" s="116"/>
      <c r="BE22" s="117">
        <v>9.3</v>
      </c>
      <c r="BF22" s="117">
        <v>9.3</v>
      </c>
      <c r="BG22" s="117">
        <f t="shared" si="13"/>
        <v>0</v>
      </c>
      <c r="BH22" s="117"/>
      <c r="BI22" s="117"/>
      <c r="BJ22" s="117"/>
      <c r="BK22" s="117">
        <f t="shared" si="14"/>
        <v>0</v>
      </c>
      <c r="BL22" s="118">
        <f t="shared" si="19"/>
        <v>1</v>
      </c>
      <c r="BM22" s="119">
        <f t="shared" si="19"/>
        <v>1</v>
      </c>
      <c r="BN22" s="120"/>
      <c r="BO22" s="115"/>
      <c r="BP22" s="121">
        <v>1</v>
      </c>
      <c r="BQ22" s="121">
        <v>1</v>
      </c>
      <c r="BR22" s="121"/>
      <c r="BS22" s="121"/>
    </row>
    <row r="23" spans="1:71" s="4" customFormat="1" ht="66.75" customHeight="1">
      <c r="A23" s="87" t="s">
        <v>120</v>
      </c>
      <c r="B23" s="114">
        <f t="shared" si="15"/>
        <v>1</v>
      </c>
      <c r="C23" s="114">
        <f t="shared" si="16"/>
        <v>1</v>
      </c>
      <c r="D23" s="114">
        <f t="shared" si="16"/>
        <v>0</v>
      </c>
      <c r="E23" s="87"/>
      <c r="F23" s="87"/>
      <c r="G23" s="87">
        <v>1</v>
      </c>
      <c r="H23" s="87"/>
      <c r="I23" s="87"/>
      <c r="J23" s="87"/>
      <c r="K23" s="87">
        <f t="shared" si="0"/>
        <v>0</v>
      </c>
      <c r="L23" s="87"/>
      <c r="M23" s="114"/>
      <c r="N23" s="114"/>
      <c r="O23" s="87"/>
      <c r="P23" s="87"/>
      <c r="Q23" s="87"/>
      <c r="R23" s="87"/>
      <c r="S23" s="115">
        <f t="shared" si="1"/>
        <v>858.9</v>
      </c>
      <c r="T23" s="116">
        <f t="shared" si="1"/>
        <v>339.3</v>
      </c>
      <c r="U23" s="116">
        <f t="shared" si="1"/>
        <v>519.5999999999999</v>
      </c>
      <c r="V23" s="116">
        <f t="shared" si="17"/>
        <v>858.9</v>
      </c>
      <c r="W23" s="115">
        <f t="shared" si="17"/>
        <v>339.3</v>
      </c>
      <c r="X23" s="115">
        <f t="shared" si="17"/>
        <v>519.5999999999999</v>
      </c>
      <c r="Y23" s="115">
        <f t="shared" si="17"/>
        <v>0</v>
      </c>
      <c r="Z23" s="115">
        <f t="shared" si="17"/>
        <v>0</v>
      </c>
      <c r="AA23" s="115">
        <f t="shared" si="18"/>
        <v>0</v>
      </c>
      <c r="AB23" s="115"/>
      <c r="AC23" s="115"/>
      <c r="AD23" s="115">
        <f t="shared" si="2"/>
        <v>0</v>
      </c>
      <c r="AE23" s="116"/>
      <c r="AF23" s="115"/>
      <c r="AG23" s="115">
        <f t="shared" si="3"/>
        <v>0</v>
      </c>
      <c r="AH23" s="116">
        <v>858.9</v>
      </c>
      <c r="AI23" s="116">
        <v>339.3</v>
      </c>
      <c r="AJ23" s="116">
        <f t="shared" si="4"/>
        <v>519.5999999999999</v>
      </c>
      <c r="AK23" s="116"/>
      <c r="AL23" s="116"/>
      <c r="AM23" s="116">
        <f t="shared" si="5"/>
        <v>0</v>
      </c>
      <c r="AN23" s="116"/>
      <c r="AO23" s="116"/>
      <c r="AP23" s="116">
        <f t="shared" si="6"/>
        <v>0</v>
      </c>
      <c r="AQ23" s="116"/>
      <c r="AR23" s="116"/>
      <c r="AS23" s="116">
        <f t="shared" si="7"/>
        <v>0</v>
      </c>
      <c r="AT23" s="116">
        <f t="shared" si="8"/>
        <v>0</v>
      </c>
      <c r="AU23" s="116">
        <f t="shared" si="9"/>
        <v>0</v>
      </c>
      <c r="AV23" s="116">
        <f t="shared" si="10"/>
        <v>0</v>
      </c>
      <c r="AW23" s="116"/>
      <c r="AX23" s="116"/>
      <c r="AY23" s="116"/>
      <c r="AZ23" s="116">
        <f t="shared" si="11"/>
        <v>0</v>
      </c>
      <c r="BA23" s="116"/>
      <c r="BB23" s="116"/>
      <c r="BC23" s="116">
        <f t="shared" si="12"/>
        <v>0</v>
      </c>
      <c r="BD23" s="116"/>
      <c r="BE23" s="117"/>
      <c r="BF23" s="117"/>
      <c r="BG23" s="117">
        <f t="shared" si="13"/>
        <v>0</v>
      </c>
      <c r="BH23" s="117"/>
      <c r="BI23" s="117"/>
      <c r="BJ23" s="117"/>
      <c r="BK23" s="117">
        <f t="shared" si="14"/>
        <v>0</v>
      </c>
      <c r="BL23" s="118">
        <f t="shared" si="19"/>
        <v>2</v>
      </c>
      <c r="BM23" s="119">
        <f t="shared" si="19"/>
        <v>2</v>
      </c>
      <c r="BN23" s="120"/>
      <c r="BO23" s="115"/>
      <c r="BP23" s="121">
        <v>2</v>
      </c>
      <c r="BQ23" s="121">
        <v>2</v>
      </c>
      <c r="BR23" s="121"/>
      <c r="BS23" s="121"/>
    </row>
    <row r="24" spans="1:71" s="4" customFormat="1" ht="68.25" customHeight="1">
      <c r="A24" s="131"/>
      <c r="B24" s="132">
        <f t="shared" si="15"/>
        <v>160</v>
      </c>
      <c r="C24" s="132">
        <f t="shared" si="16"/>
        <v>0</v>
      </c>
      <c r="D24" s="132">
        <f t="shared" si="16"/>
        <v>0</v>
      </c>
      <c r="E24" s="131"/>
      <c r="F24" s="131"/>
      <c r="G24" s="131"/>
      <c r="H24" s="131"/>
      <c r="I24" s="131"/>
      <c r="J24" s="131"/>
      <c r="K24" s="131">
        <f t="shared" si="0"/>
        <v>160</v>
      </c>
      <c r="L24" s="131"/>
      <c r="M24" s="132">
        <v>160</v>
      </c>
      <c r="N24" s="132"/>
      <c r="O24" s="131"/>
      <c r="P24" s="131"/>
      <c r="Q24" s="131"/>
      <c r="R24" s="131"/>
      <c r="S24" s="133">
        <f t="shared" si="1"/>
        <v>4568.9</v>
      </c>
      <c r="T24" s="134">
        <f t="shared" si="1"/>
        <v>4389</v>
      </c>
      <c r="U24" s="134">
        <f t="shared" si="1"/>
        <v>179.89999999999964</v>
      </c>
      <c r="V24" s="134">
        <f t="shared" si="17"/>
        <v>0</v>
      </c>
      <c r="W24" s="133">
        <f t="shared" si="17"/>
        <v>0</v>
      </c>
      <c r="X24" s="133">
        <f t="shared" si="17"/>
        <v>0</v>
      </c>
      <c r="Y24" s="133">
        <f t="shared" si="17"/>
        <v>0</v>
      </c>
      <c r="Z24" s="133">
        <f t="shared" si="17"/>
        <v>0</v>
      </c>
      <c r="AA24" s="133">
        <f t="shared" si="18"/>
        <v>0</v>
      </c>
      <c r="AB24" s="133"/>
      <c r="AC24" s="133"/>
      <c r="AD24" s="133">
        <f t="shared" si="2"/>
        <v>0</v>
      </c>
      <c r="AE24" s="134"/>
      <c r="AF24" s="133"/>
      <c r="AG24" s="133">
        <f t="shared" si="3"/>
        <v>0</v>
      </c>
      <c r="AH24" s="134"/>
      <c r="AI24" s="134"/>
      <c r="AJ24" s="134">
        <f t="shared" si="4"/>
        <v>0</v>
      </c>
      <c r="AK24" s="134"/>
      <c r="AL24" s="134"/>
      <c r="AM24" s="134">
        <f t="shared" si="5"/>
        <v>0</v>
      </c>
      <c r="AN24" s="134"/>
      <c r="AO24" s="134"/>
      <c r="AP24" s="134">
        <f t="shared" si="6"/>
        <v>0</v>
      </c>
      <c r="AQ24" s="134"/>
      <c r="AR24" s="134"/>
      <c r="AS24" s="134">
        <f t="shared" si="7"/>
        <v>0</v>
      </c>
      <c r="AT24" s="134">
        <f t="shared" si="8"/>
        <v>4568.9</v>
      </c>
      <c r="AU24" s="134">
        <f t="shared" si="9"/>
        <v>4389</v>
      </c>
      <c r="AV24" s="134">
        <f t="shared" si="10"/>
        <v>179.89999999999964</v>
      </c>
      <c r="AW24" s="134"/>
      <c r="AX24" s="134">
        <v>4568.9</v>
      </c>
      <c r="AY24" s="134">
        <v>4389</v>
      </c>
      <c r="AZ24" s="134">
        <f t="shared" si="11"/>
        <v>179.89999999999964</v>
      </c>
      <c r="BA24" s="134"/>
      <c r="BB24" s="134"/>
      <c r="BC24" s="134">
        <f t="shared" si="12"/>
        <v>0</v>
      </c>
      <c r="BD24" s="134"/>
      <c r="BE24" s="135"/>
      <c r="BF24" s="135"/>
      <c r="BG24" s="135">
        <f t="shared" si="13"/>
        <v>0</v>
      </c>
      <c r="BH24" s="135"/>
      <c r="BI24" s="135"/>
      <c r="BJ24" s="135"/>
      <c r="BK24" s="135">
        <f t="shared" si="14"/>
        <v>0</v>
      </c>
      <c r="BL24" s="136">
        <f t="shared" si="19"/>
        <v>0</v>
      </c>
      <c r="BM24" s="137">
        <f t="shared" si="19"/>
        <v>0</v>
      </c>
      <c r="BN24" s="138"/>
      <c r="BO24" s="133"/>
      <c r="BP24" s="139"/>
      <c r="BQ24" s="139"/>
      <c r="BR24" s="139"/>
      <c r="BS24" s="139"/>
    </row>
    <row r="25" spans="1:71" s="4" customFormat="1" ht="42.75" customHeight="1">
      <c r="A25" s="131"/>
      <c r="B25" s="132">
        <f t="shared" si="15"/>
        <v>3</v>
      </c>
      <c r="C25" s="132">
        <f t="shared" si="16"/>
        <v>3</v>
      </c>
      <c r="D25" s="132">
        <f t="shared" si="16"/>
        <v>0</v>
      </c>
      <c r="E25" s="131"/>
      <c r="F25" s="131"/>
      <c r="G25" s="131">
        <v>3</v>
      </c>
      <c r="H25" s="131"/>
      <c r="I25" s="131"/>
      <c r="J25" s="131"/>
      <c r="K25" s="131">
        <f t="shared" si="0"/>
        <v>0</v>
      </c>
      <c r="L25" s="131"/>
      <c r="M25" s="132"/>
      <c r="N25" s="132"/>
      <c r="O25" s="131"/>
      <c r="P25" s="131"/>
      <c r="Q25" s="131"/>
      <c r="R25" s="131"/>
      <c r="S25" s="133">
        <f t="shared" si="1"/>
        <v>1163.7</v>
      </c>
      <c r="T25" s="134">
        <f t="shared" si="1"/>
        <v>825.3</v>
      </c>
      <c r="U25" s="134">
        <f t="shared" si="1"/>
        <v>338.4000000000001</v>
      </c>
      <c r="V25" s="134">
        <f t="shared" si="17"/>
        <v>1163.7</v>
      </c>
      <c r="W25" s="133">
        <f t="shared" si="17"/>
        <v>825.3</v>
      </c>
      <c r="X25" s="133">
        <f t="shared" si="17"/>
        <v>338.4000000000001</v>
      </c>
      <c r="Y25" s="133">
        <f t="shared" si="17"/>
        <v>0</v>
      </c>
      <c r="Z25" s="133">
        <f t="shared" si="17"/>
        <v>0</v>
      </c>
      <c r="AA25" s="133">
        <f t="shared" si="18"/>
        <v>0</v>
      </c>
      <c r="AB25" s="133"/>
      <c r="AC25" s="133"/>
      <c r="AD25" s="133">
        <f t="shared" si="2"/>
        <v>0</v>
      </c>
      <c r="AE25" s="134"/>
      <c r="AF25" s="133"/>
      <c r="AG25" s="133">
        <f t="shared" si="3"/>
        <v>0</v>
      </c>
      <c r="AH25" s="134">
        <v>1163.7</v>
      </c>
      <c r="AI25" s="134">
        <v>825.3</v>
      </c>
      <c r="AJ25" s="134">
        <f t="shared" si="4"/>
        <v>338.4000000000001</v>
      </c>
      <c r="AK25" s="134"/>
      <c r="AL25" s="134"/>
      <c r="AM25" s="134">
        <f t="shared" si="5"/>
        <v>0</v>
      </c>
      <c r="AN25" s="134"/>
      <c r="AO25" s="134"/>
      <c r="AP25" s="134">
        <f t="shared" si="6"/>
        <v>0</v>
      </c>
      <c r="AQ25" s="134"/>
      <c r="AR25" s="134"/>
      <c r="AS25" s="134">
        <f t="shared" si="7"/>
        <v>0</v>
      </c>
      <c r="AT25" s="134">
        <f t="shared" si="8"/>
        <v>0</v>
      </c>
      <c r="AU25" s="134">
        <f t="shared" si="9"/>
        <v>0</v>
      </c>
      <c r="AV25" s="134">
        <f t="shared" si="10"/>
        <v>0</v>
      </c>
      <c r="AW25" s="134"/>
      <c r="AX25" s="134"/>
      <c r="AY25" s="134"/>
      <c r="AZ25" s="134">
        <f t="shared" si="11"/>
        <v>0</v>
      </c>
      <c r="BA25" s="134"/>
      <c r="BB25" s="134"/>
      <c r="BC25" s="134">
        <f t="shared" si="12"/>
        <v>0</v>
      </c>
      <c r="BD25" s="134"/>
      <c r="BE25" s="135"/>
      <c r="BF25" s="135"/>
      <c r="BG25" s="135">
        <f t="shared" si="13"/>
        <v>0</v>
      </c>
      <c r="BH25" s="135"/>
      <c r="BI25" s="135"/>
      <c r="BJ25" s="135"/>
      <c r="BK25" s="135">
        <f t="shared" si="14"/>
        <v>0</v>
      </c>
      <c r="BL25" s="136">
        <f t="shared" si="19"/>
        <v>3</v>
      </c>
      <c r="BM25" s="137">
        <f t="shared" si="19"/>
        <v>3</v>
      </c>
      <c r="BN25" s="138"/>
      <c r="BO25" s="133"/>
      <c r="BP25" s="139">
        <v>3</v>
      </c>
      <c r="BQ25" s="139">
        <v>3</v>
      </c>
      <c r="BR25" s="139"/>
      <c r="BS25" s="139"/>
    </row>
    <row r="26" spans="1:71" s="4" customFormat="1" ht="96" customHeight="1">
      <c r="A26" s="87" t="s">
        <v>187</v>
      </c>
      <c r="B26" s="114">
        <f t="shared" si="15"/>
        <v>1</v>
      </c>
      <c r="C26" s="114">
        <f t="shared" si="16"/>
        <v>0</v>
      </c>
      <c r="D26" s="114">
        <f t="shared" si="16"/>
        <v>0</v>
      </c>
      <c r="E26" s="87"/>
      <c r="F26" s="87"/>
      <c r="G26" s="87"/>
      <c r="H26" s="87"/>
      <c r="I26" s="87"/>
      <c r="J26" s="87"/>
      <c r="K26" s="87">
        <f t="shared" si="0"/>
        <v>1</v>
      </c>
      <c r="L26" s="87"/>
      <c r="M26" s="114"/>
      <c r="N26" s="114"/>
      <c r="O26" s="87"/>
      <c r="P26" s="87">
        <v>1</v>
      </c>
      <c r="Q26" s="87"/>
      <c r="R26" s="87"/>
      <c r="S26" s="115">
        <f t="shared" si="1"/>
        <v>9937.1</v>
      </c>
      <c r="T26" s="116">
        <f t="shared" si="1"/>
        <v>9937.1</v>
      </c>
      <c r="U26" s="116">
        <f t="shared" si="1"/>
        <v>0</v>
      </c>
      <c r="V26" s="116">
        <f t="shared" si="17"/>
        <v>0</v>
      </c>
      <c r="W26" s="115">
        <f t="shared" si="17"/>
        <v>0</v>
      </c>
      <c r="X26" s="115">
        <f t="shared" si="17"/>
        <v>0</v>
      </c>
      <c r="Y26" s="115">
        <f t="shared" si="17"/>
        <v>0</v>
      </c>
      <c r="Z26" s="115">
        <f t="shared" si="17"/>
        <v>0</v>
      </c>
      <c r="AA26" s="115">
        <f t="shared" si="18"/>
        <v>0</v>
      </c>
      <c r="AB26" s="115"/>
      <c r="AC26" s="115"/>
      <c r="AD26" s="115">
        <f t="shared" si="2"/>
        <v>0</v>
      </c>
      <c r="AE26" s="116"/>
      <c r="AF26" s="115"/>
      <c r="AG26" s="115">
        <f t="shared" si="3"/>
        <v>0</v>
      </c>
      <c r="AH26" s="116"/>
      <c r="AI26" s="116"/>
      <c r="AJ26" s="116">
        <f t="shared" si="4"/>
        <v>0</v>
      </c>
      <c r="AK26" s="116"/>
      <c r="AL26" s="116"/>
      <c r="AM26" s="116">
        <f t="shared" si="5"/>
        <v>0</v>
      </c>
      <c r="AN26" s="116"/>
      <c r="AO26" s="116"/>
      <c r="AP26" s="116">
        <f t="shared" si="6"/>
        <v>0</v>
      </c>
      <c r="AQ26" s="116"/>
      <c r="AR26" s="116"/>
      <c r="AS26" s="116">
        <f t="shared" si="7"/>
        <v>0</v>
      </c>
      <c r="AT26" s="116">
        <f t="shared" si="8"/>
        <v>9937.1</v>
      </c>
      <c r="AU26" s="116">
        <f t="shared" si="9"/>
        <v>9937.1</v>
      </c>
      <c r="AV26" s="116">
        <f t="shared" si="10"/>
        <v>0</v>
      </c>
      <c r="AW26" s="116"/>
      <c r="AX26" s="116"/>
      <c r="AY26" s="116"/>
      <c r="AZ26" s="116">
        <f t="shared" si="11"/>
        <v>0</v>
      </c>
      <c r="BA26" s="116"/>
      <c r="BB26" s="116"/>
      <c r="BC26" s="116">
        <f t="shared" si="12"/>
        <v>0</v>
      </c>
      <c r="BD26" s="116"/>
      <c r="BE26" s="117">
        <v>9937.1</v>
      </c>
      <c r="BF26" s="117">
        <v>9937.1</v>
      </c>
      <c r="BG26" s="117">
        <f t="shared" si="13"/>
        <v>0</v>
      </c>
      <c r="BH26" s="117"/>
      <c r="BI26" s="117"/>
      <c r="BJ26" s="117"/>
      <c r="BK26" s="117">
        <f t="shared" si="14"/>
        <v>0</v>
      </c>
      <c r="BL26" s="118">
        <f t="shared" si="19"/>
        <v>1</v>
      </c>
      <c r="BM26" s="119">
        <f t="shared" si="19"/>
        <v>1</v>
      </c>
      <c r="BN26" s="120"/>
      <c r="BO26" s="115"/>
      <c r="BP26" s="121">
        <v>1</v>
      </c>
      <c r="BQ26" s="121">
        <v>1</v>
      </c>
      <c r="BR26" s="121"/>
      <c r="BS26" s="121"/>
    </row>
    <row r="27" spans="1:71" s="4" customFormat="1" ht="18" customHeight="1">
      <c r="A27" s="87"/>
      <c r="B27" s="114">
        <f t="shared" si="15"/>
        <v>0</v>
      </c>
      <c r="C27" s="114">
        <f t="shared" si="16"/>
        <v>0</v>
      </c>
      <c r="D27" s="114">
        <f t="shared" si="16"/>
        <v>0</v>
      </c>
      <c r="E27" s="87"/>
      <c r="F27" s="87"/>
      <c r="G27" s="87"/>
      <c r="H27" s="87"/>
      <c r="I27" s="87"/>
      <c r="J27" s="87"/>
      <c r="K27" s="87">
        <f t="shared" si="0"/>
        <v>0</v>
      </c>
      <c r="L27" s="87"/>
      <c r="M27" s="114"/>
      <c r="N27" s="114"/>
      <c r="O27" s="87"/>
      <c r="P27" s="87"/>
      <c r="Q27" s="87"/>
      <c r="R27" s="87"/>
      <c r="S27" s="115">
        <f t="shared" si="1"/>
        <v>0</v>
      </c>
      <c r="T27" s="116">
        <f t="shared" si="1"/>
        <v>0</v>
      </c>
      <c r="U27" s="116">
        <f t="shared" si="1"/>
        <v>0</v>
      </c>
      <c r="V27" s="116">
        <f t="shared" si="17"/>
        <v>0</v>
      </c>
      <c r="W27" s="115">
        <f t="shared" si="17"/>
        <v>0</v>
      </c>
      <c r="X27" s="115">
        <f t="shared" si="17"/>
        <v>0</v>
      </c>
      <c r="Y27" s="115">
        <f t="shared" si="17"/>
        <v>0</v>
      </c>
      <c r="Z27" s="115">
        <f t="shared" si="17"/>
        <v>0</v>
      </c>
      <c r="AA27" s="115">
        <f t="shared" si="18"/>
        <v>0</v>
      </c>
      <c r="AB27" s="115"/>
      <c r="AC27" s="115"/>
      <c r="AD27" s="115">
        <f t="shared" si="2"/>
        <v>0</v>
      </c>
      <c r="AE27" s="116"/>
      <c r="AF27" s="115"/>
      <c r="AG27" s="115">
        <f t="shared" si="3"/>
        <v>0</v>
      </c>
      <c r="AH27" s="116"/>
      <c r="AI27" s="116"/>
      <c r="AJ27" s="116">
        <f t="shared" si="4"/>
        <v>0</v>
      </c>
      <c r="AK27" s="116"/>
      <c r="AL27" s="116"/>
      <c r="AM27" s="116">
        <f t="shared" si="5"/>
        <v>0</v>
      </c>
      <c r="AN27" s="116"/>
      <c r="AO27" s="116"/>
      <c r="AP27" s="116">
        <f t="shared" si="6"/>
        <v>0</v>
      </c>
      <c r="AQ27" s="116"/>
      <c r="AR27" s="116"/>
      <c r="AS27" s="116">
        <f t="shared" si="7"/>
        <v>0</v>
      </c>
      <c r="AT27" s="116">
        <f t="shared" si="8"/>
        <v>0</v>
      </c>
      <c r="AU27" s="116">
        <f t="shared" si="9"/>
        <v>0</v>
      </c>
      <c r="AV27" s="116">
        <f t="shared" si="10"/>
        <v>0</v>
      </c>
      <c r="AW27" s="116"/>
      <c r="AX27" s="116"/>
      <c r="AY27" s="116"/>
      <c r="AZ27" s="116">
        <f t="shared" si="11"/>
        <v>0</v>
      </c>
      <c r="BA27" s="116"/>
      <c r="BB27" s="116"/>
      <c r="BC27" s="116">
        <f t="shared" si="12"/>
        <v>0</v>
      </c>
      <c r="BD27" s="116"/>
      <c r="BE27" s="117"/>
      <c r="BF27" s="117"/>
      <c r="BG27" s="117">
        <f t="shared" si="13"/>
        <v>0</v>
      </c>
      <c r="BH27" s="117"/>
      <c r="BI27" s="117"/>
      <c r="BJ27" s="117"/>
      <c r="BK27" s="117">
        <f t="shared" si="14"/>
        <v>0</v>
      </c>
      <c r="BL27" s="118">
        <f t="shared" si="19"/>
        <v>0</v>
      </c>
      <c r="BM27" s="119">
        <f t="shared" si="19"/>
        <v>0</v>
      </c>
      <c r="BN27" s="120"/>
      <c r="BO27" s="115"/>
      <c r="BP27" s="121"/>
      <c r="BQ27" s="121"/>
      <c r="BR27" s="121"/>
      <c r="BS27" s="121"/>
    </row>
    <row r="28" spans="1:71" s="4" customFormat="1" ht="18" customHeight="1">
      <c r="A28" s="87"/>
      <c r="B28" s="114">
        <f t="shared" si="15"/>
        <v>0</v>
      </c>
      <c r="C28" s="114">
        <f t="shared" si="16"/>
        <v>0</v>
      </c>
      <c r="D28" s="114">
        <f t="shared" si="16"/>
        <v>0</v>
      </c>
      <c r="E28" s="87"/>
      <c r="F28" s="87"/>
      <c r="G28" s="87"/>
      <c r="H28" s="87"/>
      <c r="I28" s="87"/>
      <c r="J28" s="87"/>
      <c r="K28" s="87">
        <f t="shared" si="0"/>
        <v>0</v>
      </c>
      <c r="L28" s="87"/>
      <c r="M28" s="114"/>
      <c r="N28" s="114"/>
      <c r="O28" s="87"/>
      <c r="P28" s="87"/>
      <c r="Q28" s="87"/>
      <c r="R28" s="87"/>
      <c r="S28" s="115">
        <f t="shared" si="1"/>
        <v>0</v>
      </c>
      <c r="T28" s="116">
        <f t="shared" si="1"/>
        <v>0</v>
      </c>
      <c r="U28" s="116">
        <f t="shared" si="1"/>
        <v>0</v>
      </c>
      <c r="V28" s="116">
        <f t="shared" si="17"/>
        <v>0</v>
      </c>
      <c r="W28" s="115">
        <f t="shared" si="17"/>
        <v>0</v>
      </c>
      <c r="X28" s="115">
        <f t="shared" si="17"/>
        <v>0</v>
      </c>
      <c r="Y28" s="115">
        <f t="shared" si="17"/>
        <v>0</v>
      </c>
      <c r="Z28" s="115">
        <f t="shared" si="17"/>
        <v>0</v>
      </c>
      <c r="AA28" s="115">
        <f t="shared" si="18"/>
        <v>0</v>
      </c>
      <c r="AB28" s="115"/>
      <c r="AC28" s="115"/>
      <c r="AD28" s="115">
        <f t="shared" si="2"/>
        <v>0</v>
      </c>
      <c r="AE28" s="116"/>
      <c r="AF28" s="115"/>
      <c r="AG28" s="115">
        <f t="shared" si="3"/>
        <v>0</v>
      </c>
      <c r="AH28" s="116"/>
      <c r="AI28" s="116"/>
      <c r="AJ28" s="116">
        <f t="shared" si="4"/>
        <v>0</v>
      </c>
      <c r="AK28" s="116"/>
      <c r="AL28" s="116"/>
      <c r="AM28" s="116">
        <f t="shared" si="5"/>
        <v>0</v>
      </c>
      <c r="AN28" s="116"/>
      <c r="AO28" s="116"/>
      <c r="AP28" s="116">
        <f t="shared" si="6"/>
        <v>0</v>
      </c>
      <c r="AQ28" s="116"/>
      <c r="AR28" s="116"/>
      <c r="AS28" s="116">
        <f t="shared" si="7"/>
        <v>0</v>
      </c>
      <c r="AT28" s="116">
        <f t="shared" si="8"/>
        <v>0</v>
      </c>
      <c r="AU28" s="116">
        <f t="shared" si="9"/>
        <v>0</v>
      </c>
      <c r="AV28" s="116">
        <f t="shared" si="10"/>
        <v>0</v>
      </c>
      <c r="AW28" s="12"/>
      <c r="AX28" s="12"/>
      <c r="AY28" s="12"/>
      <c r="AZ28" s="12">
        <f t="shared" si="11"/>
        <v>0</v>
      </c>
      <c r="BA28" s="12"/>
      <c r="BB28" s="12"/>
      <c r="BC28" s="12">
        <f t="shared" si="12"/>
        <v>0</v>
      </c>
      <c r="BD28" s="12"/>
      <c r="BE28" s="13"/>
      <c r="BF28" s="13"/>
      <c r="BG28" s="13">
        <f t="shared" si="13"/>
        <v>0</v>
      </c>
      <c r="BH28" s="13"/>
      <c r="BI28" s="13"/>
      <c r="BJ28" s="13"/>
      <c r="BK28" s="13">
        <f t="shared" si="14"/>
        <v>0</v>
      </c>
      <c r="BL28" s="33">
        <f t="shared" si="19"/>
        <v>0</v>
      </c>
      <c r="BM28" s="34">
        <f t="shared" si="19"/>
        <v>0</v>
      </c>
      <c r="BN28" s="14"/>
      <c r="BO28" s="11"/>
      <c r="BP28" s="15"/>
      <c r="BQ28" s="15"/>
      <c r="BR28" s="15"/>
      <c r="BS28" s="15"/>
    </row>
    <row r="29" spans="1:71" s="4" customFormat="1" ht="18" customHeight="1">
      <c r="A29" s="87"/>
      <c r="B29" s="114">
        <f t="shared" si="15"/>
        <v>0</v>
      </c>
      <c r="C29" s="114">
        <f t="shared" si="16"/>
        <v>0</v>
      </c>
      <c r="D29" s="114">
        <f t="shared" si="16"/>
        <v>0</v>
      </c>
      <c r="E29" s="87"/>
      <c r="F29" s="87"/>
      <c r="G29" s="87"/>
      <c r="H29" s="87"/>
      <c r="I29" s="87"/>
      <c r="J29" s="87"/>
      <c r="K29" s="87">
        <f t="shared" si="0"/>
        <v>0</v>
      </c>
      <c r="L29" s="87"/>
      <c r="M29" s="114"/>
      <c r="N29" s="114"/>
      <c r="O29" s="87"/>
      <c r="P29" s="87"/>
      <c r="Q29" s="87"/>
      <c r="R29" s="87"/>
      <c r="S29" s="115">
        <f t="shared" si="1"/>
        <v>0</v>
      </c>
      <c r="T29" s="116">
        <f t="shared" si="1"/>
        <v>0</v>
      </c>
      <c r="U29" s="116">
        <f t="shared" si="1"/>
        <v>0</v>
      </c>
      <c r="V29" s="116">
        <f t="shared" si="17"/>
        <v>0</v>
      </c>
      <c r="W29" s="115">
        <f t="shared" si="17"/>
        <v>0</v>
      </c>
      <c r="X29" s="115">
        <f t="shared" si="17"/>
        <v>0</v>
      </c>
      <c r="Y29" s="115">
        <f t="shared" si="17"/>
        <v>0</v>
      </c>
      <c r="Z29" s="115">
        <f t="shared" si="17"/>
        <v>0</v>
      </c>
      <c r="AA29" s="115">
        <f t="shared" si="18"/>
        <v>0</v>
      </c>
      <c r="AB29" s="115"/>
      <c r="AC29" s="115"/>
      <c r="AD29" s="115">
        <f t="shared" si="2"/>
        <v>0</v>
      </c>
      <c r="AE29" s="116"/>
      <c r="AF29" s="115"/>
      <c r="AG29" s="115">
        <f t="shared" si="3"/>
        <v>0</v>
      </c>
      <c r="AH29" s="116"/>
      <c r="AI29" s="116"/>
      <c r="AJ29" s="116">
        <f t="shared" si="4"/>
        <v>0</v>
      </c>
      <c r="AK29" s="116"/>
      <c r="AL29" s="116"/>
      <c r="AM29" s="116">
        <f t="shared" si="5"/>
        <v>0</v>
      </c>
      <c r="AN29" s="116"/>
      <c r="AO29" s="116"/>
      <c r="AP29" s="116">
        <f t="shared" si="6"/>
        <v>0</v>
      </c>
      <c r="AQ29" s="116"/>
      <c r="AR29" s="116"/>
      <c r="AS29" s="116">
        <f t="shared" si="7"/>
        <v>0</v>
      </c>
      <c r="AT29" s="116">
        <f t="shared" si="8"/>
        <v>0</v>
      </c>
      <c r="AU29" s="116">
        <f t="shared" si="9"/>
        <v>0</v>
      </c>
      <c r="AV29" s="116">
        <f t="shared" si="10"/>
        <v>0</v>
      </c>
      <c r="AW29" s="12"/>
      <c r="AX29" s="12"/>
      <c r="AY29" s="12"/>
      <c r="AZ29" s="12">
        <f t="shared" si="11"/>
        <v>0</v>
      </c>
      <c r="BA29" s="12"/>
      <c r="BB29" s="12"/>
      <c r="BC29" s="12">
        <f t="shared" si="12"/>
        <v>0</v>
      </c>
      <c r="BD29" s="12"/>
      <c r="BE29" s="13"/>
      <c r="BF29" s="13"/>
      <c r="BG29" s="13">
        <f t="shared" si="13"/>
        <v>0</v>
      </c>
      <c r="BH29" s="13"/>
      <c r="BI29" s="13"/>
      <c r="BJ29" s="13"/>
      <c r="BK29" s="13">
        <f t="shared" si="14"/>
        <v>0</v>
      </c>
      <c r="BL29" s="33">
        <f t="shared" si="19"/>
        <v>0</v>
      </c>
      <c r="BM29" s="34">
        <f t="shared" si="19"/>
        <v>0</v>
      </c>
      <c r="BN29" s="14"/>
      <c r="BO29" s="11"/>
      <c r="BP29" s="15"/>
      <c r="BQ29" s="15"/>
      <c r="BR29" s="15"/>
      <c r="BS29" s="15"/>
    </row>
    <row r="30" spans="1:71" s="4" customFormat="1" ht="18" customHeight="1">
      <c r="A30" s="87"/>
      <c r="B30" s="114">
        <f t="shared" si="15"/>
        <v>0</v>
      </c>
      <c r="C30" s="114">
        <f t="shared" si="16"/>
        <v>0</v>
      </c>
      <c r="D30" s="114">
        <f t="shared" si="16"/>
        <v>0</v>
      </c>
      <c r="E30" s="87"/>
      <c r="F30" s="87"/>
      <c r="G30" s="87"/>
      <c r="H30" s="87"/>
      <c r="I30" s="87"/>
      <c r="J30" s="87"/>
      <c r="K30" s="87">
        <f t="shared" si="0"/>
        <v>0</v>
      </c>
      <c r="L30" s="87"/>
      <c r="M30" s="114"/>
      <c r="N30" s="114"/>
      <c r="O30" s="87"/>
      <c r="P30" s="87"/>
      <c r="Q30" s="87"/>
      <c r="R30" s="87"/>
      <c r="S30" s="115">
        <f t="shared" si="1"/>
        <v>0</v>
      </c>
      <c r="T30" s="116">
        <f t="shared" si="1"/>
        <v>0</v>
      </c>
      <c r="U30" s="116">
        <f t="shared" si="1"/>
        <v>0</v>
      </c>
      <c r="V30" s="116">
        <f t="shared" si="17"/>
        <v>0</v>
      </c>
      <c r="W30" s="115">
        <f t="shared" si="17"/>
        <v>0</v>
      </c>
      <c r="X30" s="115">
        <f t="shared" si="17"/>
        <v>0</v>
      </c>
      <c r="Y30" s="115">
        <f t="shared" si="17"/>
        <v>0</v>
      </c>
      <c r="Z30" s="115">
        <f t="shared" si="17"/>
        <v>0</v>
      </c>
      <c r="AA30" s="115">
        <f t="shared" si="18"/>
        <v>0</v>
      </c>
      <c r="AB30" s="115"/>
      <c r="AC30" s="115"/>
      <c r="AD30" s="115">
        <f t="shared" si="2"/>
        <v>0</v>
      </c>
      <c r="AE30" s="116"/>
      <c r="AF30" s="115"/>
      <c r="AG30" s="115">
        <f t="shared" si="3"/>
        <v>0</v>
      </c>
      <c r="AH30" s="116"/>
      <c r="AI30" s="116"/>
      <c r="AJ30" s="116">
        <f t="shared" si="4"/>
        <v>0</v>
      </c>
      <c r="AK30" s="116"/>
      <c r="AL30" s="116"/>
      <c r="AM30" s="116">
        <f t="shared" si="5"/>
        <v>0</v>
      </c>
      <c r="AN30" s="116"/>
      <c r="AO30" s="116"/>
      <c r="AP30" s="116">
        <f t="shared" si="6"/>
        <v>0</v>
      </c>
      <c r="AQ30" s="116"/>
      <c r="AR30" s="116"/>
      <c r="AS30" s="116">
        <f t="shared" si="7"/>
        <v>0</v>
      </c>
      <c r="AT30" s="116">
        <f t="shared" si="8"/>
        <v>0</v>
      </c>
      <c r="AU30" s="116">
        <f t="shared" si="9"/>
        <v>0</v>
      </c>
      <c r="AV30" s="116">
        <f t="shared" si="10"/>
        <v>0</v>
      </c>
      <c r="AW30" s="12"/>
      <c r="AX30" s="12"/>
      <c r="AY30" s="12"/>
      <c r="AZ30" s="12">
        <f t="shared" si="11"/>
        <v>0</v>
      </c>
      <c r="BA30" s="12"/>
      <c r="BB30" s="12"/>
      <c r="BC30" s="12">
        <f t="shared" si="12"/>
        <v>0</v>
      </c>
      <c r="BD30" s="12"/>
      <c r="BE30" s="13"/>
      <c r="BF30" s="13"/>
      <c r="BG30" s="13">
        <f t="shared" si="13"/>
        <v>0</v>
      </c>
      <c r="BH30" s="13"/>
      <c r="BI30" s="13"/>
      <c r="BJ30" s="13"/>
      <c r="BK30" s="13">
        <f t="shared" si="14"/>
        <v>0</v>
      </c>
      <c r="BL30" s="33">
        <f t="shared" si="19"/>
        <v>0</v>
      </c>
      <c r="BM30" s="34">
        <f t="shared" si="19"/>
        <v>0</v>
      </c>
      <c r="BN30" s="14"/>
      <c r="BO30" s="11"/>
      <c r="BP30" s="15"/>
      <c r="BQ30" s="15"/>
      <c r="BR30" s="15"/>
      <c r="BS30" s="15"/>
    </row>
    <row r="31" spans="1:71" s="4" customFormat="1" ht="18" customHeight="1">
      <c r="A31" s="87"/>
      <c r="B31" s="114">
        <f t="shared" si="15"/>
        <v>0</v>
      </c>
      <c r="C31" s="114">
        <f t="shared" si="16"/>
        <v>0</v>
      </c>
      <c r="D31" s="114">
        <f t="shared" si="16"/>
        <v>0</v>
      </c>
      <c r="E31" s="87"/>
      <c r="F31" s="87"/>
      <c r="G31" s="87"/>
      <c r="H31" s="87"/>
      <c r="I31" s="87"/>
      <c r="J31" s="87"/>
      <c r="K31" s="87">
        <f t="shared" si="0"/>
        <v>0</v>
      </c>
      <c r="L31" s="87"/>
      <c r="M31" s="114"/>
      <c r="N31" s="114"/>
      <c r="O31" s="87"/>
      <c r="P31" s="87"/>
      <c r="Q31" s="87"/>
      <c r="R31" s="87"/>
      <c r="S31" s="115">
        <f t="shared" si="1"/>
        <v>0</v>
      </c>
      <c r="T31" s="116">
        <f t="shared" si="1"/>
        <v>0</v>
      </c>
      <c r="U31" s="116">
        <f t="shared" si="1"/>
        <v>0</v>
      </c>
      <c r="V31" s="116">
        <f t="shared" si="17"/>
        <v>0</v>
      </c>
      <c r="W31" s="115">
        <f t="shared" si="17"/>
        <v>0</v>
      </c>
      <c r="X31" s="115">
        <f t="shared" si="17"/>
        <v>0</v>
      </c>
      <c r="Y31" s="115">
        <f t="shared" si="17"/>
        <v>0</v>
      </c>
      <c r="Z31" s="115">
        <f t="shared" si="17"/>
        <v>0</v>
      </c>
      <c r="AA31" s="115">
        <f t="shared" si="18"/>
        <v>0</v>
      </c>
      <c r="AB31" s="115"/>
      <c r="AC31" s="115"/>
      <c r="AD31" s="115">
        <f t="shared" si="2"/>
        <v>0</v>
      </c>
      <c r="AE31" s="116"/>
      <c r="AF31" s="115"/>
      <c r="AG31" s="115">
        <f t="shared" si="3"/>
        <v>0</v>
      </c>
      <c r="AH31" s="116"/>
      <c r="AI31" s="116"/>
      <c r="AJ31" s="116">
        <f t="shared" si="4"/>
        <v>0</v>
      </c>
      <c r="AK31" s="116"/>
      <c r="AL31" s="116"/>
      <c r="AM31" s="116">
        <f t="shared" si="5"/>
        <v>0</v>
      </c>
      <c r="AN31" s="116"/>
      <c r="AO31" s="116"/>
      <c r="AP31" s="116">
        <f t="shared" si="6"/>
        <v>0</v>
      </c>
      <c r="AQ31" s="116"/>
      <c r="AR31" s="116"/>
      <c r="AS31" s="116">
        <f t="shared" si="7"/>
        <v>0</v>
      </c>
      <c r="AT31" s="116">
        <f t="shared" si="8"/>
        <v>0</v>
      </c>
      <c r="AU31" s="116">
        <f t="shared" si="9"/>
        <v>0</v>
      </c>
      <c r="AV31" s="116">
        <f t="shared" si="10"/>
        <v>0</v>
      </c>
      <c r="AW31" s="12"/>
      <c r="AX31" s="12"/>
      <c r="AY31" s="12"/>
      <c r="AZ31" s="12">
        <f t="shared" si="11"/>
        <v>0</v>
      </c>
      <c r="BA31" s="12"/>
      <c r="BB31" s="12"/>
      <c r="BC31" s="12">
        <f t="shared" si="12"/>
        <v>0</v>
      </c>
      <c r="BD31" s="12"/>
      <c r="BE31" s="13"/>
      <c r="BF31" s="13"/>
      <c r="BG31" s="13">
        <f t="shared" si="13"/>
        <v>0</v>
      </c>
      <c r="BH31" s="13"/>
      <c r="BI31" s="13"/>
      <c r="BJ31" s="13"/>
      <c r="BK31" s="13">
        <f t="shared" si="14"/>
        <v>0</v>
      </c>
      <c r="BL31" s="33">
        <f t="shared" si="19"/>
        <v>0</v>
      </c>
      <c r="BM31" s="34">
        <f t="shared" si="19"/>
        <v>0</v>
      </c>
      <c r="BN31" s="14"/>
      <c r="BO31" s="11"/>
      <c r="BP31" s="15"/>
      <c r="BQ31" s="15"/>
      <c r="BR31" s="15"/>
      <c r="BS31" s="15"/>
    </row>
    <row r="32" spans="1:71" s="4" customFormat="1" ht="18" customHeight="1">
      <c r="A32" s="87"/>
      <c r="B32" s="114">
        <f t="shared" si="15"/>
        <v>0</v>
      </c>
      <c r="C32" s="114">
        <f t="shared" si="16"/>
        <v>0</v>
      </c>
      <c r="D32" s="114">
        <f t="shared" si="16"/>
        <v>0</v>
      </c>
      <c r="E32" s="87"/>
      <c r="F32" s="87"/>
      <c r="G32" s="87"/>
      <c r="H32" s="87"/>
      <c r="I32" s="87"/>
      <c r="J32" s="87"/>
      <c r="K32" s="87">
        <f t="shared" si="0"/>
        <v>0</v>
      </c>
      <c r="L32" s="87"/>
      <c r="M32" s="114"/>
      <c r="N32" s="114"/>
      <c r="O32" s="87"/>
      <c r="P32" s="87"/>
      <c r="Q32" s="87"/>
      <c r="R32" s="87"/>
      <c r="S32" s="115">
        <f t="shared" si="1"/>
        <v>0</v>
      </c>
      <c r="T32" s="116">
        <f t="shared" si="1"/>
        <v>0</v>
      </c>
      <c r="U32" s="116">
        <f t="shared" si="1"/>
        <v>0</v>
      </c>
      <c r="V32" s="116">
        <f t="shared" si="17"/>
        <v>0</v>
      </c>
      <c r="W32" s="115">
        <f t="shared" si="17"/>
        <v>0</v>
      </c>
      <c r="X32" s="115">
        <f t="shared" si="17"/>
        <v>0</v>
      </c>
      <c r="Y32" s="115">
        <f t="shared" si="17"/>
        <v>0</v>
      </c>
      <c r="Z32" s="115">
        <f t="shared" si="17"/>
        <v>0</v>
      </c>
      <c r="AA32" s="115">
        <f t="shared" si="18"/>
        <v>0</v>
      </c>
      <c r="AB32" s="115"/>
      <c r="AC32" s="115"/>
      <c r="AD32" s="115">
        <f t="shared" si="2"/>
        <v>0</v>
      </c>
      <c r="AE32" s="116"/>
      <c r="AF32" s="115"/>
      <c r="AG32" s="115">
        <f t="shared" si="3"/>
        <v>0</v>
      </c>
      <c r="AH32" s="116"/>
      <c r="AI32" s="116"/>
      <c r="AJ32" s="116">
        <f t="shared" si="4"/>
        <v>0</v>
      </c>
      <c r="AK32" s="116"/>
      <c r="AL32" s="116"/>
      <c r="AM32" s="116">
        <f t="shared" si="5"/>
        <v>0</v>
      </c>
      <c r="AN32" s="116"/>
      <c r="AO32" s="116"/>
      <c r="AP32" s="116">
        <f t="shared" si="6"/>
        <v>0</v>
      </c>
      <c r="AQ32" s="116"/>
      <c r="AR32" s="116"/>
      <c r="AS32" s="116">
        <f t="shared" si="7"/>
        <v>0</v>
      </c>
      <c r="AT32" s="116">
        <f t="shared" si="8"/>
        <v>0</v>
      </c>
      <c r="AU32" s="116">
        <f t="shared" si="9"/>
        <v>0</v>
      </c>
      <c r="AV32" s="116">
        <f t="shared" si="10"/>
        <v>0</v>
      </c>
      <c r="AW32" s="12"/>
      <c r="AX32" s="12"/>
      <c r="AY32" s="12"/>
      <c r="AZ32" s="12">
        <f t="shared" si="11"/>
        <v>0</v>
      </c>
      <c r="BA32" s="12"/>
      <c r="BB32" s="12"/>
      <c r="BC32" s="12">
        <f t="shared" si="12"/>
        <v>0</v>
      </c>
      <c r="BD32" s="12"/>
      <c r="BE32" s="13"/>
      <c r="BF32" s="13"/>
      <c r="BG32" s="13">
        <f t="shared" si="13"/>
        <v>0</v>
      </c>
      <c r="BH32" s="13"/>
      <c r="BI32" s="13"/>
      <c r="BJ32" s="13"/>
      <c r="BK32" s="13">
        <f t="shared" si="14"/>
        <v>0</v>
      </c>
      <c r="BL32" s="33">
        <f t="shared" si="19"/>
        <v>0</v>
      </c>
      <c r="BM32" s="34">
        <f t="shared" si="19"/>
        <v>0</v>
      </c>
      <c r="BN32" s="14"/>
      <c r="BO32" s="11"/>
      <c r="BP32" s="15"/>
      <c r="BQ32" s="15"/>
      <c r="BR32" s="15"/>
      <c r="BS32" s="15"/>
    </row>
    <row r="33" spans="1:71" s="20" customFormat="1" ht="19.5" customHeight="1">
      <c r="A33" s="88" t="s">
        <v>49</v>
      </c>
      <c r="B33" s="122">
        <f aca="true" t="shared" si="20" ref="B33:BM33">SUM(B11:B32)</f>
        <v>177</v>
      </c>
      <c r="C33" s="122">
        <f t="shared" si="20"/>
        <v>13</v>
      </c>
      <c r="D33" s="122">
        <f t="shared" si="20"/>
        <v>0</v>
      </c>
      <c r="E33" s="122">
        <f t="shared" si="20"/>
        <v>0</v>
      </c>
      <c r="F33" s="122">
        <f t="shared" si="20"/>
        <v>0</v>
      </c>
      <c r="G33" s="122">
        <f t="shared" si="20"/>
        <v>13</v>
      </c>
      <c r="H33" s="122">
        <f t="shared" si="20"/>
        <v>0</v>
      </c>
      <c r="I33" s="122">
        <f t="shared" si="20"/>
        <v>0</v>
      </c>
      <c r="J33" s="122">
        <f t="shared" si="20"/>
        <v>0</v>
      </c>
      <c r="K33" s="122">
        <f t="shared" si="20"/>
        <v>164</v>
      </c>
      <c r="L33" s="122">
        <f t="shared" si="20"/>
        <v>0</v>
      </c>
      <c r="M33" s="122">
        <f t="shared" si="20"/>
        <v>160</v>
      </c>
      <c r="N33" s="122">
        <f t="shared" si="20"/>
        <v>0</v>
      </c>
      <c r="O33" s="122">
        <f t="shared" si="20"/>
        <v>0</v>
      </c>
      <c r="P33" s="122">
        <f t="shared" si="20"/>
        <v>4</v>
      </c>
      <c r="Q33" s="122">
        <f t="shared" si="20"/>
        <v>0</v>
      </c>
      <c r="R33" s="122">
        <f t="shared" si="20"/>
        <v>0</v>
      </c>
      <c r="S33" s="123">
        <f t="shared" si="20"/>
        <v>24425.6</v>
      </c>
      <c r="T33" s="123">
        <f t="shared" si="20"/>
        <v>22753.5</v>
      </c>
      <c r="U33" s="123">
        <f t="shared" si="20"/>
        <v>1672.0999999999995</v>
      </c>
      <c r="V33" s="123">
        <f t="shared" si="20"/>
        <v>6060.499999999999</v>
      </c>
      <c r="W33" s="123">
        <f t="shared" si="20"/>
        <v>4568.3</v>
      </c>
      <c r="X33" s="123">
        <f t="shared" si="20"/>
        <v>1492.1999999999998</v>
      </c>
      <c r="Y33" s="123">
        <f t="shared" si="20"/>
        <v>0</v>
      </c>
      <c r="Z33" s="123">
        <f t="shared" si="20"/>
        <v>0</v>
      </c>
      <c r="AA33" s="123">
        <f t="shared" si="20"/>
        <v>0</v>
      </c>
      <c r="AB33" s="123">
        <f t="shared" si="20"/>
        <v>0</v>
      </c>
      <c r="AC33" s="123">
        <f t="shared" si="20"/>
        <v>0</v>
      </c>
      <c r="AD33" s="123">
        <f t="shared" si="20"/>
        <v>0</v>
      </c>
      <c r="AE33" s="123">
        <f t="shared" si="20"/>
        <v>0</v>
      </c>
      <c r="AF33" s="123">
        <f t="shared" si="20"/>
        <v>0</v>
      </c>
      <c r="AG33" s="123">
        <f t="shared" si="20"/>
        <v>0</v>
      </c>
      <c r="AH33" s="123">
        <f t="shared" si="20"/>
        <v>6060.499999999999</v>
      </c>
      <c r="AI33" s="123">
        <f t="shared" si="20"/>
        <v>4568.3</v>
      </c>
      <c r="AJ33" s="123">
        <f t="shared" si="20"/>
        <v>1492.1999999999998</v>
      </c>
      <c r="AK33" s="123">
        <f t="shared" si="20"/>
        <v>0</v>
      </c>
      <c r="AL33" s="123">
        <f t="shared" si="20"/>
        <v>0</v>
      </c>
      <c r="AM33" s="123">
        <f t="shared" si="20"/>
        <v>0</v>
      </c>
      <c r="AN33" s="123">
        <f t="shared" si="20"/>
        <v>0</v>
      </c>
      <c r="AO33" s="123">
        <f t="shared" si="20"/>
        <v>0</v>
      </c>
      <c r="AP33" s="123">
        <f t="shared" si="20"/>
        <v>0</v>
      </c>
      <c r="AQ33" s="123">
        <f t="shared" si="20"/>
        <v>0</v>
      </c>
      <c r="AR33" s="123">
        <f t="shared" si="20"/>
        <v>0</v>
      </c>
      <c r="AS33" s="123">
        <f t="shared" si="20"/>
        <v>0</v>
      </c>
      <c r="AT33" s="123">
        <f t="shared" si="20"/>
        <v>18365.1</v>
      </c>
      <c r="AU33" s="123">
        <f t="shared" si="20"/>
        <v>18185.2</v>
      </c>
      <c r="AV33" s="123">
        <f t="shared" si="20"/>
        <v>179.89999999999964</v>
      </c>
      <c r="AW33" s="18">
        <f t="shared" si="20"/>
        <v>0</v>
      </c>
      <c r="AX33" s="18">
        <f t="shared" si="20"/>
        <v>4568.9</v>
      </c>
      <c r="AY33" s="18">
        <f t="shared" si="20"/>
        <v>4389</v>
      </c>
      <c r="AZ33" s="18">
        <f t="shared" si="20"/>
        <v>179.89999999999964</v>
      </c>
      <c r="BA33" s="18">
        <f t="shared" si="20"/>
        <v>0</v>
      </c>
      <c r="BB33" s="18">
        <f t="shared" si="20"/>
        <v>0</v>
      </c>
      <c r="BC33" s="18">
        <f t="shared" si="20"/>
        <v>0</v>
      </c>
      <c r="BD33" s="18">
        <f t="shared" si="20"/>
        <v>0</v>
      </c>
      <c r="BE33" s="18">
        <f t="shared" si="20"/>
        <v>13796.2</v>
      </c>
      <c r="BF33" s="18">
        <f t="shared" si="20"/>
        <v>13796.2</v>
      </c>
      <c r="BG33" s="18">
        <f t="shared" si="20"/>
        <v>0</v>
      </c>
      <c r="BH33" s="18">
        <f t="shared" si="20"/>
        <v>0</v>
      </c>
      <c r="BI33" s="18">
        <f t="shared" si="20"/>
        <v>0</v>
      </c>
      <c r="BJ33" s="18">
        <f t="shared" si="20"/>
        <v>0</v>
      </c>
      <c r="BK33" s="18">
        <f t="shared" si="20"/>
        <v>0</v>
      </c>
      <c r="BL33" s="19">
        <f t="shared" si="20"/>
        <v>44</v>
      </c>
      <c r="BM33" s="19">
        <f t="shared" si="20"/>
        <v>43</v>
      </c>
      <c r="BN33" s="17">
        <f aca="true" t="shared" si="21" ref="BN33:BS33">SUM(BN11:BN32)</f>
        <v>0</v>
      </c>
      <c r="BO33" s="17">
        <f t="shared" si="21"/>
        <v>0</v>
      </c>
      <c r="BP33" s="17">
        <f t="shared" si="21"/>
        <v>44</v>
      </c>
      <c r="BQ33" s="17">
        <f t="shared" si="21"/>
        <v>43</v>
      </c>
      <c r="BR33" s="17">
        <f t="shared" si="21"/>
        <v>0</v>
      </c>
      <c r="BS33" s="17">
        <f t="shared" si="21"/>
        <v>0</v>
      </c>
    </row>
    <row r="34" spans="1:69" s="4" customFormat="1" ht="15">
      <c r="A34" s="89"/>
      <c r="B34" s="125"/>
      <c r="C34" s="125"/>
      <c r="D34" s="125"/>
      <c r="E34" s="126"/>
      <c r="F34" s="126"/>
      <c r="G34" s="126"/>
      <c r="H34" s="115"/>
      <c r="I34" s="115"/>
      <c r="J34" s="115"/>
      <c r="K34" s="127"/>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20"/>
      <c r="AJ34" s="115"/>
      <c r="AK34" s="115"/>
      <c r="AL34" s="115"/>
      <c r="AM34" s="115"/>
      <c r="AN34" s="115"/>
      <c r="AO34" s="115"/>
      <c r="AP34" s="115"/>
      <c r="AQ34" s="115"/>
      <c r="AR34" s="115"/>
      <c r="AS34" s="115"/>
      <c r="AT34" s="128"/>
      <c r="AU34" s="128"/>
      <c r="AV34" s="128"/>
      <c r="AW34" s="25"/>
      <c r="AX34" s="25"/>
      <c r="AY34" s="25"/>
      <c r="AZ34" s="25"/>
      <c r="BA34" s="25"/>
      <c r="BB34" s="25"/>
      <c r="BC34" s="25"/>
      <c r="BD34" s="25"/>
      <c r="BE34" s="25"/>
      <c r="BF34" s="25"/>
      <c r="BG34" s="25"/>
      <c r="BH34" s="25"/>
      <c r="BI34" s="25"/>
      <c r="BJ34" s="25"/>
      <c r="BK34" s="25"/>
      <c r="BL34" s="26"/>
      <c r="BM34" s="26"/>
      <c r="BN34" s="25"/>
      <c r="BO34" s="25"/>
      <c r="BP34" s="25"/>
      <c r="BQ34" s="25"/>
    </row>
    <row r="35" spans="1:57" s="4" customFormat="1" ht="15">
      <c r="A35" s="90"/>
      <c r="B35" s="90"/>
      <c r="C35" s="90"/>
      <c r="D35" s="90"/>
      <c r="E35" s="90"/>
      <c r="F35" s="90"/>
      <c r="G35" s="90"/>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2"/>
      <c r="AJ35" s="91"/>
      <c r="AK35" s="91"/>
      <c r="AL35" s="91"/>
      <c r="AM35" s="91"/>
      <c r="AN35" s="91"/>
      <c r="AO35" s="91"/>
      <c r="AP35" s="91"/>
      <c r="AQ35" s="91"/>
      <c r="AR35" s="91"/>
      <c r="AS35" s="91"/>
      <c r="AT35" s="93"/>
      <c r="AU35" s="93"/>
      <c r="AV35" s="93"/>
      <c r="BE35" s="30"/>
    </row>
    <row r="36" spans="1:57" s="3" customFormat="1" ht="15">
      <c r="A36" s="90"/>
      <c r="B36" s="90"/>
      <c r="C36" s="90"/>
      <c r="D36" s="90"/>
      <c r="E36" s="90"/>
      <c r="F36" s="90"/>
      <c r="G36" s="90"/>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3"/>
      <c r="AU36" s="93"/>
      <c r="AV36" s="93"/>
      <c r="AW36" s="4"/>
      <c r="AX36" s="4"/>
      <c r="AY36" s="4"/>
      <c r="AZ36" s="4"/>
      <c r="BA36" s="4"/>
      <c r="BB36" s="4"/>
      <c r="BC36" s="4"/>
      <c r="BD36" s="4"/>
      <c r="BE36" s="4"/>
    </row>
    <row r="37" spans="1:56" s="3" customFormat="1" ht="15">
      <c r="A37" s="90"/>
      <c r="B37" s="90"/>
      <c r="C37" s="90"/>
      <c r="D37" s="90"/>
      <c r="E37" s="90"/>
      <c r="F37" s="90"/>
      <c r="G37" s="90"/>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3"/>
      <c r="AU37" s="93"/>
      <c r="AV37" s="93"/>
      <c r="AW37" s="4"/>
      <c r="AX37" s="4"/>
      <c r="AY37" s="4"/>
      <c r="AZ37" s="4"/>
      <c r="BA37" s="4"/>
      <c r="BB37" s="4"/>
      <c r="BC37" s="4"/>
      <c r="BD37" s="4"/>
    </row>
    <row r="38" spans="1:57" s="3" customFormat="1" ht="15">
      <c r="A38" s="90"/>
      <c r="B38" s="90"/>
      <c r="C38" s="90"/>
      <c r="D38" s="90"/>
      <c r="E38" s="90"/>
      <c r="F38" s="90"/>
      <c r="G38" s="90"/>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2"/>
      <c r="AJ38" s="91"/>
      <c r="AK38" s="91"/>
      <c r="AL38" s="91"/>
      <c r="AM38" s="91"/>
      <c r="AN38" s="91"/>
      <c r="AO38" s="91"/>
      <c r="AP38" s="91"/>
      <c r="AQ38" s="91"/>
      <c r="AR38" s="91"/>
      <c r="AS38" s="91"/>
      <c r="AT38" s="93"/>
      <c r="AU38" s="93"/>
      <c r="AV38" s="93"/>
      <c r="AW38" s="4"/>
      <c r="AX38" s="4"/>
      <c r="AY38" s="4"/>
      <c r="AZ38" s="4"/>
      <c r="BA38" s="4"/>
      <c r="BB38" s="4"/>
      <c r="BC38" s="4"/>
      <c r="BD38" s="4"/>
      <c r="BE38" s="4"/>
    </row>
    <row r="39" spans="1:57" s="3" customFormat="1" ht="15">
      <c r="A39" s="90"/>
      <c r="B39" s="90"/>
      <c r="C39" s="90"/>
      <c r="D39" s="90"/>
      <c r="E39" s="90"/>
      <c r="F39" s="90"/>
      <c r="G39" s="90"/>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2"/>
      <c r="AJ39" s="91"/>
      <c r="AK39" s="91"/>
      <c r="AL39" s="91"/>
      <c r="AM39" s="91"/>
      <c r="AN39" s="91"/>
      <c r="AO39" s="91"/>
      <c r="AP39" s="91"/>
      <c r="AQ39" s="91"/>
      <c r="AR39" s="91"/>
      <c r="AS39" s="91"/>
      <c r="AT39" s="93"/>
      <c r="AU39" s="93"/>
      <c r="AV39" s="93"/>
      <c r="AW39" s="4"/>
      <c r="AX39" s="4"/>
      <c r="AY39" s="4"/>
      <c r="AZ39" s="4"/>
      <c r="BA39" s="4"/>
      <c r="BB39" s="4"/>
      <c r="BC39" s="4"/>
      <c r="BD39" s="4"/>
      <c r="BE39" s="4"/>
    </row>
    <row r="40" spans="1:48" s="3" customFormat="1" ht="15">
      <c r="A40" s="95"/>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4"/>
      <c r="AU40" s="94"/>
      <c r="AV40" s="94"/>
    </row>
    <row r="41" spans="1:48" s="3" customFormat="1" ht="15">
      <c r="A41" s="95"/>
      <c r="B41" s="95"/>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4"/>
      <c r="AU41" s="94"/>
      <c r="AV41" s="94"/>
    </row>
    <row r="42" spans="1:48" s="3" customFormat="1" ht="15">
      <c r="A42" s="95"/>
      <c r="B42" s="95"/>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4"/>
      <c r="AU42" s="94"/>
      <c r="AV42" s="94"/>
    </row>
    <row r="43" spans="1:48" s="3" customFormat="1" ht="15">
      <c r="A43" s="95"/>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4"/>
      <c r="AU43" s="94"/>
      <c r="AV43" s="94"/>
    </row>
    <row r="44" spans="1:48" s="3" customFormat="1" ht="15">
      <c r="A44" s="95"/>
      <c r="B44" s="95"/>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4"/>
      <c r="AU44" s="94"/>
      <c r="AV44" s="94"/>
    </row>
    <row r="45" spans="1:48" s="3" customFormat="1" ht="15">
      <c r="A45" s="95"/>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4"/>
      <c r="AU45" s="94"/>
      <c r="AV45" s="94"/>
    </row>
    <row r="46" spans="1:48" s="3" customFormat="1" ht="15">
      <c r="A46" s="95"/>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4"/>
      <c r="AU46" s="94"/>
      <c r="AV46" s="94"/>
    </row>
    <row r="47" spans="1:48" s="3" customFormat="1" ht="15">
      <c r="A47" s="95"/>
      <c r="B47" s="95"/>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4"/>
      <c r="AU47" s="94"/>
      <c r="AV47" s="94"/>
    </row>
    <row r="48" spans="1:48" s="3" customFormat="1" ht="15">
      <c r="A48" s="95"/>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4"/>
      <c r="AU48" s="94"/>
      <c r="AV48" s="94"/>
    </row>
    <row r="49" spans="1:48" s="3" customFormat="1" ht="15">
      <c r="A49" s="95"/>
      <c r="B49" s="95"/>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4"/>
      <c r="AU49" s="94"/>
      <c r="AV49" s="94"/>
    </row>
    <row r="50" spans="1:69" ht="15">
      <c r="A50" s="96"/>
      <c r="B50" s="96"/>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4"/>
      <c r="AJ50" s="96"/>
      <c r="AK50" s="96"/>
      <c r="AL50" s="96"/>
      <c r="AM50" s="96"/>
      <c r="AN50" s="96"/>
      <c r="AO50" s="96"/>
      <c r="AP50" s="96"/>
      <c r="AQ50" s="96"/>
      <c r="AR50" s="96"/>
      <c r="AS50" s="96"/>
      <c r="AT50" s="97"/>
      <c r="AU50" s="97"/>
      <c r="AV50" s="97"/>
      <c r="BE50" s="32"/>
      <c r="BF50" s="32"/>
      <c r="BG50" s="32"/>
      <c r="BH50" s="32"/>
      <c r="BI50" s="32"/>
      <c r="BJ50" s="32"/>
      <c r="BK50" s="32"/>
      <c r="BL50" s="32"/>
      <c r="BM50" s="32"/>
      <c r="BN50" s="32"/>
      <c r="BO50" s="32"/>
      <c r="BP50" s="32"/>
      <c r="BQ50" s="32"/>
    </row>
    <row r="51" spans="1:69" ht="15">
      <c r="A51" s="96"/>
      <c r="B51" s="96"/>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4"/>
      <c r="AJ51" s="96"/>
      <c r="AK51" s="96"/>
      <c r="AL51" s="96"/>
      <c r="AM51" s="96"/>
      <c r="AN51" s="96"/>
      <c r="AO51" s="96"/>
      <c r="AP51" s="96"/>
      <c r="AQ51" s="97"/>
      <c r="AR51" s="97"/>
      <c r="AS51" s="97"/>
      <c r="AT51" s="97"/>
      <c r="AU51" s="97"/>
      <c r="AV51" s="97"/>
      <c r="BE51" s="32"/>
      <c r="BF51" s="32"/>
      <c r="BG51" s="32"/>
      <c r="BH51" s="32"/>
      <c r="BI51" s="32"/>
      <c r="BJ51" s="32"/>
      <c r="BK51" s="32"/>
      <c r="BL51" s="32"/>
      <c r="BM51" s="32"/>
      <c r="BN51" s="32"/>
      <c r="BO51" s="32"/>
      <c r="BP51" s="32"/>
      <c r="BQ51" s="32"/>
    </row>
    <row r="52" spans="1:69" ht="15">
      <c r="A52" s="96"/>
      <c r="B52" s="96"/>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4"/>
      <c r="AJ52" s="96"/>
      <c r="AK52" s="96"/>
      <c r="AL52" s="96"/>
      <c r="AM52" s="96"/>
      <c r="AN52" s="96"/>
      <c r="AO52" s="96"/>
      <c r="AP52" s="96"/>
      <c r="AQ52" s="96"/>
      <c r="AR52" s="96"/>
      <c r="AS52" s="96"/>
      <c r="AT52" s="97"/>
      <c r="AU52" s="97"/>
      <c r="AV52" s="97"/>
      <c r="BE52" s="32"/>
      <c r="BF52" s="32"/>
      <c r="BG52" s="32"/>
      <c r="BH52" s="32"/>
      <c r="BI52" s="32"/>
      <c r="BJ52" s="32"/>
      <c r="BK52" s="32"/>
      <c r="BL52" s="32"/>
      <c r="BM52" s="32"/>
      <c r="BN52" s="32"/>
      <c r="BO52" s="32"/>
      <c r="BP52" s="32"/>
      <c r="BQ52" s="32"/>
    </row>
    <row r="53" spans="1:69" ht="15">
      <c r="A53" s="97"/>
      <c r="B53" s="97"/>
      <c r="C53" s="97"/>
      <c r="D53" s="97"/>
      <c r="E53" s="97"/>
      <c r="F53" s="97"/>
      <c r="G53" s="97"/>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4"/>
      <c r="AJ53" s="96"/>
      <c r="AK53" s="96"/>
      <c r="AL53" s="96"/>
      <c r="AM53" s="96"/>
      <c r="AN53" s="96"/>
      <c r="AO53" s="96"/>
      <c r="AP53" s="96"/>
      <c r="AQ53" s="97"/>
      <c r="AR53" s="97"/>
      <c r="AS53" s="97"/>
      <c r="AT53" s="97"/>
      <c r="AU53" s="97"/>
      <c r="AV53" s="97"/>
      <c r="BE53" s="32"/>
      <c r="BF53" s="32"/>
      <c r="BG53" s="32"/>
      <c r="BH53" s="32"/>
      <c r="BI53" s="32"/>
      <c r="BJ53" s="32"/>
      <c r="BK53" s="32"/>
      <c r="BL53" s="32"/>
      <c r="BM53" s="32"/>
      <c r="BN53" s="32"/>
      <c r="BO53" s="32"/>
      <c r="BP53" s="32"/>
      <c r="BQ53" s="32"/>
    </row>
    <row r="54" spans="1:69" ht="15">
      <c r="A54" s="97"/>
      <c r="B54" s="97"/>
      <c r="C54" s="97"/>
      <c r="D54" s="97"/>
      <c r="E54" s="97"/>
      <c r="F54" s="97"/>
      <c r="G54" s="97"/>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4"/>
      <c r="AJ54" s="96"/>
      <c r="AK54" s="96"/>
      <c r="AL54" s="96"/>
      <c r="AM54" s="96"/>
      <c r="AN54" s="96"/>
      <c r="AO54" s="96"/>
      <c r="AP54" s="96"/>
      <c r="AQ54" s="97"/>
      <c r="AR54" s="97"/>
      <c r="AS54" s="97"/>
      <c r="AT54" s="97"/>
      <c r="AU54" s="97"/>
      <c r="AV54" s="97"/>
      <c r="BE54" s="32"/>
      <c r="BF54" s="32"/>
      <c r="BG54" s="32"/>
      <c r="BH54" s="32"/>
      <c r="BI54" s="32"/>
      <c r="BJ54" s="32"/>
      <c r="BK54" s="32"/>
      <c r="BL54" s="32"/>
      <c r="BM54" s="32"/>
      <c r="BN54" s="32"/>
      <c r="BO54" s="32"/>
      <c r="BP54" s="32"/>
      <c r="BQ54" s="32"/>
    </row>
    <row r="55" spans="1:69" ht="15">
      <c r="A55" s="97"/>
      <c r="B55" s="97"/>
      <c r="C55" s="97"/>
      <c r="D55" s="97"/>
      <c r="E55" s="97"/>
      <c r="F55" s="97"/>
      <c r="G55" s="97"/>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4"/>
      <c r="AJ55" s="96"/>
      <c r="AK55" s="96"/>
      <c r="AL55" s="96"/>
      <c r="AM55" s="96"/>
      <c r="AN55" s="96"/>
      <c r="AO55" s="96"/>
      <c r="AP55" s="96"/>
      <c r="AQ55" s="97"/>
      <c r="AR55" s="97"/>
      <c r="AS55" s="97"/>
      <c r="AT55" s="97"/>
      <c r="AU55" s="97"/>
      <c r="AV55" s="97"/>
      <c r="BE55" s="32"/>
      <c r="BF55" s="32"/>
      <c r="BG55" s="32"/>
      <c r="BH55" s="32"/>
      <c r="BI55" s="32"/>
      <c r="BJ55" s="32"/>
      <c r="BK55" s="32"/>
      <c r="BL55" s="32"/>
      <c r="BM55" s="32"/>
      <c r="BN55" s="32"/>
      <c r="BO55" s="32"/>
      <c r="BP55" s="32"/>
      <c r="BQ55" s="32"/>
    </row>
    <row r="56" spans="1:69" ht="15">
      <c r="A56" s="97"/>
      <c r="B56" s="97"/>
      <c r="C56" s="97"/>
      <c r="D56" s="97"/>
      <c r="E56" s="97"/>
      <c r="F56" s="97"/>
      <c r="G56" s="97"/>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4"/>
      <c r="AJ56" s="96"/>
      <c r="AK56" s="96"/>
      <c r="AL56" s="96"/>
      <c r="AM56" s="96"/>
      <c r="AN56" s="96"/>
      <c r="AO56" s="96"/>
      <c r="AP56" s="96"/>
      <c r="AQ56" s="97"/>
      <c r="AR56" s="97"/>
      <c r="AS56" s="97"/>
      <c r="AT56" s="97"/>
      <c r="AU56" s="97"/>
      <c r="AV56" s="97"/>
      <c r="BE56" s="32"/>
      <c r="BF56" s="32"/>
      <c r="BG56" s="32"/>
      <c r="BH56" s="32"/>
      <c r="BI56" s="32"/>
      <c r="BJ56" s="32"/>
      <c r="BK56" s="32"/>
      <c r="BL56" s="32"/>
      <c r="BM56" s="32"/>
      <c r="BN56" s="32"/>
      <c r="BO56" s="32"/>
      <c r="BP56" s="32"/>
      <c r="BQ56" s="32"/>
    </row>
    <row r="57" spans="1:69" ht="15">
      <c r="A57" s="97"/>
      <c r="B57" s="97"/>
      <c r="C57" s="97"/>
      <c r="D57" s="97"/>
      <c r="E57" s="97"/>
      <c r="F57" s="97"/>
      <c r="G57" s="97"/>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4"/>
      <c r="AJ57" s="96"/>
      <c r="AK57" s="96"/>
      <c r="AL57" s="96"/>
      <c r="AM57" s="96"/>
      <c r="AN57" s="96"/>
      <c r="AO57" s="96"/>
      <c r="AP57" s="96"/>
      <c r="AQ57" s="97"/>
      <c r="AR57" s="97"/>
      <c r="AS57" s="97"/>
      <c r="AT57" s="97"/>
      <c r="AU57" s="97"/>
      <c r="AV57" s="97"/>
      <c r="BE57" s="32"/>
      <c r="BF57" s="32"/>
      <c r="BG57" s="32"/>
      <c r="BH57" s="32"/>
      <c r="BI57" s="32"/>
      <c r="BJ57" s="32"/>
      <c r="BK57" s="32"/>
      <c r="BL57" s="32"/>
      <c r="BM57" s="32"/>
      <c r="BN57" s="32"/>
      <c r="BO57" s="32"/>
      <c r="BP57" s="32"/>
      <c r="BQ57" s="32"/>
    </row>
    <row r="58" spans="1:69" ht="15">
      <c r="A58" s="97"/>
      <c r="B58" s="97"/>
      <c r="C58" s="97"/>
      <c r="D58" s="97"/>
      <c r="E58" s="97"/>
      <c r="F58" s="97"/>
      <c r="G58" s="97"/>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4"/>
      <c r="AJ58" s="96"/>
      <c r="AK58" s="96"/>
      <c r="AL58" s="96"/>
      <c r="AM58" s="96"/>
      <c r="AN58" s="96"/>
      <c r="AO58" s="96"/>
      <c r="AP58" s="96"/>
      <c r="AQ58" s="97"/>
      <c r="AR58" s="97"/>
      <c r="AS58" s="97"/>
      <c r="AT58" s="97"/>
      <c r="AU58" s="97"/>
      <c r="AV58" s="97"/>
      <c r="BE58" s="32"/>
      <c r="BF58" s="32"/>
      <c r="BG58" s="32"/>
      <c r="BH58" s="32"/>
      <c r="BI58" s="32"/>
      <c r="BJ58" s="32"/>
      <c r="BK58" s="32"/>
      <c r="BL58" s="32"/>
      <c r="BM58" s="32"/>
      <c r="BN58" s="32"/>
      <c r="BO58" s="32"/>
      <c r="BP58" s="32"/>
      <c r="BQ58" s="32"/>
    </row>
    <row r="59" spans="1:69" ht="15">
      <c r="A59" s="97"/>
      <c r="B59" s="97"/>
      <c r="C59" s="97"/>
      <c r="D59" s="97"/>
      <c r="E59" s="97"/>
      <c r="F59" s="97"/>
      <c r="G59" s="97"/>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4"/>
      <c r="AJ59" s="96"/>
      <c r="AK59" s="96"/>
      <c r="AL59" s="96"/>
      <c r="AM59" s="96"/>
      <c r="AN59" s="96"/>
      <c r="AO59" s="96"/>
      <c r="AP59" s="96"/>
      <c r="AQ59" s="97"/>
      <c r="AR59" s="97"/>
      <c r="AS59" s="97"/>
      <c r="AT59" s="97"/>
      <c r="AU59" s="97"/>
      <c r="AV59" s="97"/>
      <c r="BE59" s="32"/>
      <c r="BF59" s="32"/>
      <c r="BG59" s="32"/>
      <c r="BH59" s="32"/>
      <c r="BI59" s="32"/>
      <c r="BJ59" s="32"/>
      <c r="BK59" s="32"/>
      <c r="BL59" s="32"/>
      <c r="BM59" s="32"/>
      <c r="BN59" s="32"/>
      <c r="BO59" s="32"/>
      <c r="BP59" s="32"/>
      <c r="BQ59" s="32"/>
    </row>
    <row r="60" spans="1:69" ht="15">
      <c r="A60" s="97"/>
      <c r="B60" s="97"/>
      <c r="C60" s="97"/>
      <c r="D60" s="97"/>
      <c r="E60" s="97"/>
      <c r="F60" s="97"/>
      <c r="G60" s="97"/>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4"/>
      <c r="AJ60" s="96"/>
      <c r="AK60" s="96"/>
      <c r="AL60" s="96"/>
      <c r="AM60" s="96"/>
      <c r="AN60" s="96"/>
      <c r="AO60" s="96"/>
      <c r="AP60" s="96"/>
      <c r="AQ60" s="97"/>
      <c r="AR60" s="97"/>
      <c r="AS60" s="97"/>
      <c r="AT60" s="97"/>
      <c r="AU60" s="97"/>
      <c r="AV60" s="97"/>
      <c r="BE60" s="32"/>
      <c r="BF60" s="32"/>
      <c r="BG60" s="32"/>
      <c r="BH60" s="32"/>
      <c r="BI60" s="32"/>
      <c r="BJ60" s="32"/>
      <c r="BK60" s="32"/>
      <c r="BL60" s="32"/>
      <c r="BM60" s="32"/>
      <c r="BN60" s="32"/>
      <c r="BO60" s="32"/>
      <c r="BP60" s="32"/>
      <c r="BQ60" s="32"/>
    </row>
    <row r="61" spans="1:69" ht="15">
      <c r="A61" s="97"/>
      <c r="B61" s="97"/>
      <c r="C61" s="97"/>
      <c r="D61" s="97"/>
      <c r="E61" s="97"/>
      <c r="F61" s="97"/>
      <c r="G61" s="97"/>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4"/>
      <c r="AJ61" s="96"/>
      <c r="AK61" s="96"/>
      <c r="AL61" s="96"/>
      <c r="AM61" s="96"/>
      <c r="AN61" s="96"/>
      <c r="AO61" s="96"/>
      <c r="AP61" s="96"/>
      <c r="AQ61" s="97"/>
      <c r="AR61" s="97"/>
      <c r="AS61" s="97"/>
      <c r="AT61" s="97"/>
      <c r="AU61" s="97"/>
      <c r="AV61" s="97"/>
      <c r="BE61" s="32"/>
      <c r="BF61" s="32"/>
      <c r="BG61" s="32"/>
      <c r="BH61" s="32"/>
      <c r="BI61" s="32"/>
      <c r="BJ61" s="32"/>
      <c r="BK61" s="32"/>
      <c r="BL61" s="32"/>
      <c r="BM61" s="32"/>
      <c r="BN61" s="32"/>
      <c r="BO61" s="32"/>
      <c r="BP61" s="32"/>
      <c r="BQ61" s="32"/>
    </row>
    <row r="62" spans="1:69" ht="15">
      <c r="A62" s="97"/>
      <c r="B62" s="97"/>
      <c r="C62" s="97"/>
      <c r="D62" s="97"/>
      <c r="E62" s="97"/>
      <c r="F62" s="97"/>
      <c r="G62" s="97"/>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4"/>
      <c r="AJ62" s="96"/>
      <c r="AK62" s="96"/>
      <c r="AL62" s="96"/>
      <c r="AM62" s="96"/>
      <c r="AN62" s="96"/>
      <c r="AO62" s="96"/>
      <c r="AP62" s="96"/>
      <c r="AQ62" s="97"/>
      <c r="AR62" s="97"/>
      <c r="AS62" s="97"/>
      <c r="AT62" s="97"/>
      <c r="AU62" s="97"/>
      <c r="AV62" s="97"/>
      <c r="BE62" s="32"/>
      <c r="BF62" s="32"/>
      <c r="BG62" s="32"/>
      <c r="BH62" s="32"/>
      <c r="BI62" s="32"/>
      <c r="BJ62" s="32"/>
      <c r="BK62" s="32"/>
      <c r="BL62" s="32"/>
      <c r="BM62" s="32"/>
      <c r="BN62" s="32"/>
      <c r="BO62" s="32"/>
      <c r="BP62" s="32"/>
      <c r="BQ62" s="32"/>
    </row>
    <row r="63" spans="1:69" ht="15">
      <c r="A63" s="97"/>
      <c r="B63" s="97"/>
      <c r="C63" s="97"/>
      <c r="D63" s="97"/>
      <c r="E63" s="97"/>
      <c r="F63" s="97"/>
      <c r="G63" s="97"/>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4"/>
      <c r="AJ63" s="96"/>
      <c r="AK63" s="96"/>
      <c r="AL63" s="96"/>
      <c r="AM63" s="96"/>
      <c r="AN63" s="96"/>
      <c r="AO63" s="96"/>
      <c r="AP63" s="96"/>
      <c r="AQ63" s="97"/>
      <c r="AR63" s="97"/>
      <c r="AS63" s="97"/>
      <c r="AT63" s="97"/>
      <c r="AU63" s="97"/>
      <c r="AV63" s="97"/>
      <c r="BE63" s="32"/>
      <c r="BF63" s="32"/>
      <c r="BG63" s="32"/>
      <c r="BH63" s="32"/>
      <c r="BI63" s="32"/>
      <c r="BJ63" s="32"/>
      <c r="BK63" s="32"/>
      <c r="BL63" s="32"/>
      <c r="BM63" s="32"/>
      <c r="BN63" s="32"/>
      <c r="BO63" s="32"/>
      <c r="BP63" s="32"/>
      <c r="BQ63" s="32"/>
    </row>
    <row r="64" spans="1:69" ht="15">
      <c r="A64" s="97"/>
      <c r="B64" s="97"/>
      <c r="C64" s="97"/>
      <c r="D64" s="97"/>
      <c r="E64" s="97"/>
      <c r="F64" s="97"/>
      <c r="G64" s="97"/>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4"/>
      <c r="AJ64" s="96"/>
      <c r="AK64" s="96"/>
      <c r="AL64" s="96"/>
      <c r="AM64" s="96"/>
      <c r="AN64" s="96"/>
      <c r="AO64" s="96"/>
      <c r="AP64" s="96"/>
      <c r="AQ64" s="97"/>
      <c r="AR64" s="97"/>
      <c r="AS64" s="97"/>
      <c r="AT64" s="97"/>
      <c r="AU64" s="97"/>
      <c r="AV64" s="97"/>
      <c r="BE64" s="32"/>
      <c r="BF64" s="32"/>
      <c r="BG64" s="32"/>
      <c r="BH64" s="32"/>
      <c r="BI64" s="32"/>
      <c r="BJ64" s="32"/>
      <c r="BK64" s="32"/>
      <c r="BL64" s="32"/>
      <c r="BM64" s="32"/>
      <c r="BN64" s="32"/>
      <c r="BO64" s="32"/>
      <c r="BP64" s="32"/>
      <c r="BQ64" s="32"/>
    </row>
    <row r="65" spans="1:69" ht="15">
      <c r="A65" s="97"/>
      <c r="B65" s="97"/>
      <c r="C65" s="97"/>
      <c r="D65" s="97"/>
      <c r="E65" s="97"/>
      <c r="F65" s="97"/>
      <c r="G65" s="97"/>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4"/>
      <c r="AJ65" s="96"/>
      <c r="AK65" s="96"/>
      <c r="AL65" s="96"/>
      <c r="AM65" s="96"/>
      <c r="AN65" s="96"/>
      <c r="AO65" s="96"/>
      <c r="AP65" s="96"/>
      <c r="AQ65" s="97"/>
      <c r="AR65" s="97"/>
      <c r="AS65" s="97"/>
      <c r="AT65" s="97"/>
      <c r="AU65" s="97"/>
      <c r="AV65" s="97"/>
      <c r="BE65" s="32"/>
      <c r="BF65" s="32"/>
      <c r="BG65" s="32"/>
      <c r="BH65" s="32"/>
      <c r="BI65" s="32"/>
      <c r="BJ65" s="32"/>
      <c r="BK65" s="32"/>
      <c r="BL65" s="32"/>
      <c r="BM65" s="32"/>
      <c r="BN65" s="32"/>
      <c r="BO65" s="32"/>
      <c r="BP65" s="32"/>
      <c r="BQ65" s="32"/>
    </row>
    <row r="66" spans="1:69" ht="15">
      <c r="A66" s="97"/>
      <c r="B66" s="97"/>
      <c r="C66" s="97"/>
      <c r="D66" s="97"/>
      <c r="E66" s="97"/>
      <c r="F66" s="97"/>
      <c r="G66" s="97"/>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4"/>
      <c r="AJ66" s="96"/>
      <c r="AK66" s="96"/>
      <c r="AL66" s="96"/>
      <c r="AM66" s="96"/>
      <c r="AN66" s="96"/>
      <c r="AO66" s="96"/>
      <c r="AP66" s="96"/>
      <c r="AQ66" s="97"/>
      <c r="AR66" s="97"/>
      <c r="AS66" s="97"/>
      <c r="AT66" s="97"/>
      <c r="AU66" s="97"/>
      <c r="AV66" s="97"/>
      <c r="BE66" s="32"/>
      <c r="BF66" s="32"/>
      <c r="BG66" s="32"/>
      <c r="BH66" s="32"/>
      <c r="BI66" s="32"/>
      <c r="BJ66" s="32"/>
      <c r="BK66" s="32"/>
      <c r="BL66" s="32"/>
      <c r="BM66" s="32"/>
      <c r="BN66" s="32"/>
      <c r="BO66" s="32"/>
      <c r="BP66" s="32"/>
      <c r="BQ66" s="32"/>
    </row>
    <row r="67" spans="1:69" ht="15">
      <c r="A67" s="97"/>
      <c r="B67" s="97"/>
      <c r="C67" s="97"/>
      <c r="D67" s="97"/>
      <c r="E67" s="97"/>
      <c r="F67" s="97"/>
      <c r="G67" s="97"/>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4"/>
      <c r="AJ67" s="96"/>
      <c r="AK67" s="96"/>
      <c r="AL67" s="96"/>
      <c r="AM67" s="96"/>
      <c r="AN67" s="96"/>
      <c r="AO67" s="96"/>
      <c r="AP67" s="96"/>
      <c r="AQ67" s="97"/>
      <c r="AR67" s="97"/>
      <c r="AS67" s="97"/>
      <c r="AT67" s="97"/>
      <c r="AU67" s="97"/>
      <c r="AV67" s="97"/>
      <c r="BE67" s="32"/>
      <c r="BF67" s="32"/>
      <c r="BG67" s="32"/>
      <c r="BH67" s="32"/>
      <c r="BI67" s="32"/>
      <c r="BJ67" s="32"/>
      <c r="BK67" s="32"/>
      <c r="BL67" s="32"/>
      <c r="BM67" s="32"/>
      <c r="BN67" s="32"/>
      <c r="BO67" s="32"/>
      <c r="BP67" s="32"/>
      <c r="BQ67" s="32"/>
    </row>
    <row r="68" spans="1:69" ht="15">
      <c r="A68" s="97"/>
      <c r="B68" s="97"/>
      <c r="C68" s="97"/>
      <c r="D68" s="97"/>
      <c r="E68" s="97"/>
      <c r="F68" s="97"/>
      <c r="G68" s="97"/>
      <c r="H68" s="96"/>
      <c r="I68" s="96"/>
      <c r="J68" s="96"/>
      <c r="K68" s="96"/>
      <c r="L68" s="96"/>
      <c r="M68" s="96"/>
      <c r="N68" s="96"/>
      <c r="O68" s="96"/>
      <c r="P68" s="96"/>
      <c r="Q68" s="96"/>
      <c r="R68" s="96"/>
      <c r="S68" s="96"/>
      <c r="T68" s="96"/>
      <c r="U68" s="96"/>
      <c r="V68" s="96"/>
      <c r="W68" s="96"/>
      <c r="X68" s="96"/>
      <c r="Y68" s="96"/>
      <c r="Z68" s="96"/>
      <c r="AA68" s="96"/>
      <c r="AB68" s="96"/>
      <c r="AC68" s="96"/>
      <c r="AD68" s="96"/>
      <c r="AE68" s="96"/>
      <c r="AF68" s="96"/>
      <c r="AG68" s="96"/>
      <c r="AH68" s="96"/>
      <c r="AI68" s="94"/>
      <c r="AJ68" s="96"/>
      <c r="AK68" s="96"/>
      <c r="AL68" s="96"/>
      <c r="AM68" s="96"/>
      <c r="AN68" s="96"/>
      <c r="AO68" s="96"/>
      <c r="AP68" s="96"/>
      <c r="AQ68" s="97"/>
      <c r="AR68" s="97"/>
      <c r="AS68" s="97"/>
      <c r="AT68" s="97"/>
      <c r="AU68" s="97"/>
      <c r="AV68" s="97"/>
      <c r="BE68" s="32"/>
      <c r="BF68" s="32"/>
      <c r="BG68" s="32"/>
      <c r="BH68" s="32"/>
      <c r="BI68" s="32"/>
      <c r="BJ68" s="32"/>
      <c r="BK68" s="32"/>
      <c r="BL68" s="32"/>
      <c r="BM68" s="32"/>
      <c r="BN68" s="32"/>
      <c r="BO68" s="32"/>
      <c r="BP68" s="32"/>
      <c r="BQ68" s="32"/>
    </row>
    <row r="69" spans="1:69" ht="15">
      <c r="A69" s="97"/>
      <c r="B69" s="97"/>
      <c r="C69" s="97"/>
      <c r="D69" s="97"/>
      <c r="E69" s="97"/>
      <c r="F69" s="97"/>
      <c r="G69" s="97"/>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4"/>
      <c r="AJ69" s="96"/>
      <c r="AK69" s="96"/>
      <c r="AL69" s="96"/>
      <c r="AM69" s="96"/>
      <c r="AN69" s="96"/>
      <c r="AO69" s="96"/>
      <c r="AP69" s="96"/>
      <c r="AQ69" s="97"/>
      <c r="AR69" s="97"/>
      <c r="AS69" s="97"/>
      <c r="AT69" s="97"/>
      <c r="AU69" s="97"/>
      <c r="AV69" s="97"/>
      <c r="BE69" s="32"/>
      <c r="BF69" s="32"/>
      <c r="BG69" s="32"/>
      <c r="BH69" s="32"/>
      <c r="BI69" s="32"/>
      <c r="BJ69" s="32"/>
      <c r="BK69" s="32"/>
      <c r="BL69" s="32"/>
      <c r="BM69" s="32"/>
      <c r="BN69" s="32"/>
      <c r="BO69" s="32"/>
      <c r="BP69" s="32"/>
      <c r="BQ69" s="32"/>
    </row>
    <row r="70" spans="1:69" ht="15">
      <c r="A70" s="97"/>
      <c r="B70" s="97"/>
      <c r="C70" s="97"/>
      <c r="D70" s="97"/>
      <c r="E70" s="97"/>
      <c r="F70" s="97"/>
      <c r="G70" s="97"/>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4"/>
      <c r="AJ70" s="96"/>
      <c r="AK70" s="96"/>
      <c r="AL70" s="96"/>
      <c r="AM70" s="96"/>
      <c r="AN70" s="96"/>
      <c r="AO70" s="96"/>
      <c r="AP70" s="96"/>
      <c r="AQ70" s="97"/>
      <c r="AR70" s="97"/>
      <c r="AS70" s="97"/>
      <c r="AT70" s="97"/>
      <c r="AU70" s="97"/>
      <c r="AV70" s="97"/>
      <c r="BE70" s="32"/>
      <c r="BF70" s="32"/>
      <c r="BG70" s="32"/>
      <c r="BH70" s="32"/>
      <c r="BI70" s="32"/>
      <c r="BJ70" s="32"/>
      <c r="BK70" s="32"/>
      <c r="BL70" s="32"/>
      <c r="BM70" s="32"/>
      <c r="BN70" s="32"/>
      <c r="BO70" s="32"/>
      <c r="BP70" s="32"/>
      <c r="BQ70" s="32"/>
    </row>
    <row r="71" spans="1:69" ht="15">
      <c r="A71" s="97"/>
      <c r="B71" s="97"/>
      <c r="C71" s="97"/>
      <c r="D71" s="97"/>
      <c r="E71" s="97"/>
      <c r="F71" s="97"/>
      <c r="G71" s="97"/>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c r="AH71" s="96"/>
      <c r="AI71" s="94"/>
      <c r="AJ71" s="96"/>
      <c r="AK71" s="96"/>
      <c r="AL71" s="96"/>
      <c r="AM71" s="96"/>
      <c r="AN71" s="96"/>
      <c r="AO71" s="96"/>
      <c r="AP71" s="96"/>
      <c r="AQ71" s="97"/>
      <c r="AR71" s="97"/>
      <c r="AS71" s="97"/>
      <c r="AT71" s="97"/>
      <c r="AU71" s="97"/>
      <c r="AV71" s="97"/>
      <c r="BE71" s="32"/>
      <c r="BF71" s="32"/>
      <c r="BG71" s="32"/>
      <c r="BH71" s="32"/>
      <c r="BI71" s="32"/>
      <c r="BJ71" s="32"/>
      <c r="BK71" s="32"/>
      <c r="BL71" s="32"/>
      <c r="BM71" s="32"/>
      <c r="BN71" s="32"/>
      <c r="BO71" s="32"/>
      <c r="BP71" s="32"/>
      <c r="BQ71" s="32"/>
    </row>
    <row r="72" spans="1:69" ht="15">
      <c r="A72" s="97"/>
      <c r="B72" s="97"/>
      <c r="C72" s="97"/>
      <c r="D72" s="97"/>
      <c r="E72" s="97"/>
      <c r="F72" s="97"/>
      <c r="G72" s="97"/>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4"/>
      <c r="AJ72" s="96"/>
      <c r="AK72" s="96"/>
      <c r="AL72" s="96"/>
      <c r="AM72" s="96"/>
      <c r="AN72" s="96"/>
      <c r="AO72" s="96"/>
      <c r="AP72" s="96"/>
      <c r="AQ72" s="97"/>
      <c r="AR72" s="97"/>
      <c r="AS72" s="97"/>
      <c r="AT72" s="97"/>
      <c r="AU72" s="97"/>
      <c r="AV72" s="97"/>
      <c r="BE72" s="32"/>
      <c r="BF72" s="32"/>
      <c r="BG72" s="32"/>
      <c r="BH72" s="32"/>
      <c r="BI72" s="32"/>
      <c r="BJ72" s="32"/>
      <c r="BK72" s="32"/>
      <c r="BL72" s="32"/>
      <c r="BM72" s="32"/>
      <c r="BN72" s="32"/>
      <c r="BO72" s="32"/>
      <c r="BP72" s="32"/>
      <c r="BQ72" s="32"/>
    </row>
    <row r="73" spans="1:69" ht="15">
      <c r="A73" s="97"/>
      <c r="B73" s="97"/>
      <c r="C73" s="97"/>
      <c r="D73" s="97"/>
      <c r="E73" s="97"/>
      <c r="F73" s="97"/>
      <c r="G73" s="97"/>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c r="AH73" s="96"/>
      <c r="AI73" s="94"/>
      <c r="AJ73" s="96"/>
      <c r="AK73" s="96"/>
      <c r="AL73" s="96"/>
      <c r="AM73" s="96"/>
      <c r="AN73" s="96"/>
      <c r="AO73" s="96"/>
      <c r="AP73" s="96"/>
      <c r="AQ73" s="97"/>
      <c r="AR73" s="97"/>
      <c r="AS73" s="97"/>
      <c r="AT73" s="97"/>
      <c r="AU73" s="97"/>
      <c r="AV73" s="97"/>
      <c r="BE73" s="32"/>
      <c r="BF73" s="32"/>
      <c r="BG73" s="32"/>
      <c r="BH73" s="32"/>
      <c r="BI73" s="32"/>
      <c r="BJ73" s="32"/>
      <c r="BK73" s="32"/>
      <c r="BL73" s="32"/>
      <c r="BM73" s="32"/>
      <c r="BN73" s="32"/>
      <c r="BO73" s="32"/>
      <c r="BP73" s="32"/>
      <c r="BQ73" s="32"/>
    </row>
    <row r="74" spans="1:69" ht="15">
      <c r="A74" s="97"/>
      <c r="B74" s="97"/>
      <c r="C74" s="97"/>
      <c r="D74" s="97"/>
      <c r="E74" s="97"/>
      <c r="F74" s="97"/>
      <c r="G74" s="97"/>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c r="AH74" s="96"/>
      <c r="AI74" s="94"/>
      <c r="AJ74" s="96"/>
      <c r="AK74" s="96"/>
      <c r="AL74" s="96"/>
      <c r="AM74" s="96"/>
      <c r="AN74" s="96"/>
      <c r="AO74" s="96"/>
      <c r="AP74" s="96"/>
      <c r="AQ74" s="97"/>
      <c r="AR74" s="97"/>
      <c r="AS74" s="97"/>
      <c r="AT74" s="97"/>
      <c r="AU74" s="97"/>
      <c r="AV74" s="97"/>
      <c r="BE74" s="32"/>
      <c r="BF74" s="32"/>
      <c r="BG74" s="32"/>
      <c r="BH74" s="32"/>
      <c r="BI74" s="32"/>
      <c r="BJ74" s="32"/>
      <c r="BK74" s="32"/>
      <c r="BL74" s="32"/>
      <c r="BM74" s="32"/>
      <c r="BN74" s="32"/>
      <c r="BO74" s="32"/>
      <c r="BP74" s="32"/>
      <c r="BQ74" s="32"/>
    </row>
    <row r="75" spans="1:69" ht="15">
      <c r="A75" s="97"/>
      <c r="B75" s="97"/>
      <c r="C75" s="97"/>
      <c r="D75" s="97"/>
      <c r="E75" s="97"/>
      <c r="F75" s="97"/>
      <c r="G75" s="97"/>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4"/>
      <c r="AJ75" s="96"/>
      <c r="AK75" s="96"/>
      <c r="AL75" s="96"/>
      <c r="AM75" s="96"/>
      <c r="AN75" s="96"/>
      <c r="AO75" s="96"/>
      <c r="AP75" s="96"/>
      <c r="AQ75" s="97"/>
      <c r="AR75" s="97"/>
      <c r="AS75" s="97"/>
      <c r="AT75" s="97"/>
      <c r="AU75" s="97"/>
      <c r="AV75" s="97"/>
      <c r="BE75" s="32"/>
      <c r="BF75" s="32"/>
      <c r="BG75" s="32"/>
      <c r="BH75" s="32"/>
      <c r="BI75" s="32"/>
      <c r="BJ75" s="32"/>
      <c r="BK75" s="32"/>
      <c r="BL75" s="32"/>
      <c r="BM75" s="32"/>
      <c r="BN75" s="32"/>
      <c r="BO75" s="32"/>
      <c r="BP75" s="32"/>
      <c r="BQ75" s="32"/>
    </row>
    <row r="76" spans="1:69" ht="15">
      <c r="A76" s="97"/>
      <c r="B76" s="97"/>
      <c r="C76" s="97"/>
      <c r="D76" s="97"/>
      <c r="E76" s="97"/>
      <c r="F76" s="97"/>
      <c r="G76" s="97"/>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c r="AH76" s="96"/>
      <c r="AI76" s="94"/>
      <c r="AJ76" s="96"/>
      <c r="AK76" s="96"/>
      <c r="AL76" s="96"/>
      <c r="AM76" s="96"/>
      <c r="AN76" s="96"/>
      <c r="AO76" s="96"/>
      <c r="AP76" s="96"/>
      <c r="AQ76" s="97"/>
      <c r="AR76" s="97"/>
      <c r="AS76" s="97"/>
      <c r="AT76" s="97"/>
      <c r="AU76" s="97"/>
      <c r="AV76" s="97"/>
      <c r="BE76" s="32"/>
      <c r="BF76" s="32"/>
      <c r="BG76" s="32"/>
      <c r="BH76" s="32"/>
      <c r="BI76" s="32"/>
      <c r="BJ76" s="32"/>
      <c r="BK76" s="32"/>
      <c r="BL76" s="32"/>
      <c r="BM76" s="32"/>
      <c r="BN76" s="32"/>
      <c r="BO76" s="32"/>
      <c r="BP76" s="32"/>
      <c r="BQ76" s="32"/>
    </row>
    <row r="77" spans="1:69" ht="15">
      <c r="A77" s="97"/>
      <c r="B77" s="97"/>
      <c r="C77" s="97"/>
      <c r="D77" s="97"/>
      <c r="E77" s="97"/>
      <c r="F77" s="97"/>
      <c r="G77" s="97"/>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4"/>
      <c r="AJ77" s="96"/>
      <c r="AK77" s="96"/>
      <c r="AL77" s="96"/>
      <c r="AM77" s="96"/>
      <c r="AN77" s="96"/>
      <c r="AO77" s="96"/>
      <c r="AP77" s="96"/>
      <c r="AQ77" s="97"/>
      <c r="AR77" s="97"/>
      <c r="AS77" s="97"/>
      <c r="AT77" s="97"/>
      <c r="AU77" s="97"/>
      <c r="AV77" s="97"/>
      <c r="BE77" s="32"/>
      <c r="BF77" s="32"/>
      <c r="BG77" s="32"/>
      <c r="BH77" s="32"/>
      <c r="BI77" s="32"/>
      <c r="BJ77" s="32"/>
      <c r="BK77" s="32"/>
      <c r="BL77" s="32"/>
      <c r="BM77" s="32"/>
      <c r="BN77" s="32"/>
      <c r="BO77" s="32"/>
      <c r="BP77" s="32"/>
      <c r="BQ77" s="32"/>
    </row>
    <row r="78" spans="1:69" ht="15">
      <c r="A78" s="97"/>
      <c r="B78" s="97"/>
      <c r="C78" s="97"/>
      <c r="D78" s="97"/>
      <c r="E78" s="97"/>
      <c r="F78" s="97"/>
      <c r="G78" s="97"/>
      <c r="H78" s="96"/>
      <c r="I78" s="96"/>
      <c r="J78" s="96"/>
      <c r="K78" s="96"/>
      <c r="L78" s="96"/>
      <c r="M78" s="96"/>
      <c r="N78" s="96"/>
      <c r="O78" s="96"/>
      <c r="P78" s="96"/>
      <c r="Q78" s="96"/>
      <c r="R78" s="96"/>
      <c r="S78" s="96"/>
      <c r="T78" s="96"/>
      <c r="U78" s="96"/>
      <c r="V78" s="96"/>
      <c r="W78" s="96"/>
      <c r="X78" s="96"/>
      <c r="Y78" s="96"/>
      <c r="Z78" s="96"/>
      <c r="AA78" s="96"/>
      <c r="AB78" s="96"/>
      <c r="AC78" s="96"/>
      <c r="AD78" s="96"/>
      <c r="AE78" s="96"/>
      <c r="AF78" s="96"/>
      <c r="AG78" s="96"/>
      <c r="AH78" s="96"/>
      <c r="AI78" s="94"/>
      <c r="AJ78" s="96"/>
      <c r="AK78" s="96"/>
      <c r="AL78" s="96"/>
      <c r="AM78" s="96"/>
      <c r="AN78" s="96"/>
      <c r="AO78" s="96"/>
      <c r="AP78" s="96"/>
      <c r="AQ78" s="97"/>
      <c r="AR78" s="97"/>
      <c r="AS78" s="97"/>
      <c r="AT78" s="97"/>
      <c r="AU78" s="97"/>
      <c r="AV78" s="97"/>
      <c r="BE78" s="32"/>
      <c r="BF78" s="32"/>
      <c r="BG78" s="32"/>
      <c r="BH78" s="32"/>
      <c r="BI78" s="32"/>
      <c r="BJ78" s="32"/>
      <c r="BK78" s="32"/>
      <c r="BL78" s="32"/>
      <c r="BM78" s="32"/>
      <c r="BN78" s="32"/>
      <c r="BO78" s="32"/>
      <c r="BP78" s="32"/>
      <c r="BQ78" s="32"/>
    </row>
    <row r="79" spans="1:69" ht="15">
      <c r="A79" s="97"/>
      <c r="B79" s="97"/>
      <c r="C79" s="97"/>
      <c r="D79" s="97"/>
      <c r="E79" s="97"/>
      <c r="F79" s="97"/>
      <c r="G79" s="97"/>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4"/>
      <c r="AJ79" s="96"/>
      <c r="AK79" s="96"/>
      <c r="AL79" s="96"/>
      <c r="AM79" s="96"/>
      <c r="AN79" s="96"/>
      <c r="AO79" s="96"/>
      <c r="AP79" s="96"/>
      <c r="AQ79" s="97"/>
      <c r="AR79" s="97"/>
      <c r="AS79" s="97"/>
      <c r="AT79" s="97"/>
      <c r="AU79" s="97"/>
      <c r="AV79" s="97"/>
      <c r="BE79" s="32"/>
      <c r="BF79" s="32"/>
      <c r="BG79" s="32"/>
      <c r="BH79" s="32"/>
      <c r="BI79" s="32"/>
      <c r="BJ79" s="32"/>
      <c r="BK79" s="32"/>
      <c r="BL79" s="32"/>
      <c r="BM79" s="32"/>
      <c r="BN79" s="32"/>
      <c r="BO79" s="32"/>
      <c r="BP79" s="32"/>
      <c r="BQ79" s="32"/>
    </row>
    <row r="80" spans="1:69" ht="15">
      <c r="A80" s="97"/>
      <c r="B80" s="97"/>
      <c r="C80" s="97"/>
      <c r="D80" s="97"/>
      <c r="E80" s="97"/>
      <c r="F80" s="97"/>
      <c r="G80" s="97"/>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4"/>
      <c r="AJ80" s="96"/>
      <c r="AK80" s="96"/>
      <c r="AL80" s="96"/>
      <c r="AM80" s="96"/>
      <c r="AN80" s="96"/>
      <c r="AO80" s="96"/>
      <c r="AP80" s="96"/>
      <c r="AQ80" s="97"/>
      <c r="AR80" s="97"/>
      <c r="AS80" s="97"/>
      <c r="AT80" s="97"/>
      <c r="AU80" s="97"/>
      <c r="AV80" s="97"/>
      <c r="BE80" s="32"/>
      <c r="BF80" s="32"/>
      <c r="BG80" s="32"/>
      <c r="BH80" s="32"/>
      <c r="BI80" s="32"/>
      <c r="BJ80" s="32"/>
      <c r="BK80" s="32"/>
      <c r="BL80" s="32"/>
      <c r="BM80" s="32"/>
      <c r="BN80" s="32"/>
      <c r="BO80" s="32"/>
      <c r="BP80" s="32"/>
      <c r="BQ80" s="32"/>
    </row>
    <row r="81" spans="1:69" ht="15">
      <c r="A81" s="97"/>
      <c r="B81" s="97"/>
      <c r="C81" s="97"/>
      <c r="D81" s="97"/>
      <c r="E81" s="97"/>
      <c r="F81" s="97"/>
      <c r="G81" s="97"/>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4"/>
      <c r="AJ81" s="96"/>
      <c r="AK81" s="96"/>
      <c r="AL81" s="96"/>
      <c r="AM81" s="96"/>
      <c r="AN81" s="96"/>
      <c r="AO81" s="96"/>
      <c r="AP81" s="96"/>
      <c r="AQ81" s="97"/>
      <c r="AR81" s="97"/>
      <c r="AS81" s="97"/>
      <c r="AT81" s="97"/>
      <c r="AU81" s="97"/>
      <c r="AV81" s="97"/>
      <c r="BE81" s="32"/>
      <c r="BF81" s="32"/>
      <c r="BG81" s="32"/>
      <c r="BH81" s="32"/>
      <c r="BI81" s="32"/>
      <c r="BJ81" s="32"/>
      <c r="BK81" s="32"/>
      <c r="BL81" s="32"/>
      <c r="BM81" s="32"/>
      <c r="BN81" s="32"/>
      <c r="BO81" s="32"/>
      <c r="BP81" s="32"/>
      <c r="BQ81" s="32"/>
    </row>
    <row r="82" spans="1:69" ht="15">
      <c r="A82" s="97"/>
      <c r="B82" s="97"/>
      <c r="C82" s="97"/>
      <c r="D82" s="97"/>
      <c r="E82" s="97"/>
      <c r="F82" s="97"/>
      <c r="G82" s="97"/>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c r="AG82" s="96"/>
      <c r="AH82" s="96"/>
      <c r="AI82" s="94"/>
      <c r="AJ82" s="96"/>
      <c r="AK82" s="96"/>
      <c r="AL82" s="96"/>
      <c r="AM82" s="96"/>
      <c r="AN82" s="96"/>
      <c r="AO82" s="96"/>
      <c r="AP82" s="96"/>
      <c r="AQ82" s="97"/>
      <c r="AR82" s="97"/>
      <c r="AS82" s="97"/>
      <c r="AT82" s="97"/>
      <c r="AU82" s="97"/>
      <c r="AV82" s="97"/>
      <c r="BE82" s="32"/>
      <c r="BF82" s="32"/>
      <c r="BG82" s="32"/>
      <c r="BH82" s="32"/>
      <c r="BI82" s="32"/>
      <c r="BJ82" s="32"/>
      <c r="BK82" s="32"/>
      <c r="BL82" s="32"/>
      <c r="BM82" s="32"/>
      <c r="BN82" s="32"/>
      <c r="BO82" s="32"/>
      <c r="BP82" s="32"/>
      <c r="BQ82" s="32"/>
    </row>
    <row r="83" spans="1:69" ht="15">
      <c r="A83" s="97"/>
      <c r="B83" s="97"/>
      <c r="C83" s="97"/>
      <c r="D83" s="97"/>
      <c r="E83" s="97"/>
      <c r="F83" s="97"/>
      <c r="G83" s="97"/>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4"/>
      <c r="AJ83" s="96"/>
      <c r="AK83" s="96"/>
      <c r="AL83" s="96"/>
      <c r="AM83" s="96"/>
      <c r="AN83" s="96"/>
      <c r="AO83" s="96"/>
      <c r="AP83" s="96"/>
      <c r="AQ83" s="97"/>
      <c r="AR83" s="97"/>
      <c r="AS83" s="97"/>
      <c r="AT83" s="97"/>
      <c r="AU83" s="97"/>
      <c r="AV83" s="97"/>
      <c r="BE83" s="32"/>
      <c r="BF83" s="32"/>
      <c r="BG83" s="32"/>
      <c r="BH83" s="32"/>
      <c r="BI83" s="32"/>
      <c r="BJ83" s="32"/>
      <c r="BK83" s="32"/>
      <c r="BL83" s="32"/>
      <c r="BM83" s="32"/>
      <c r="BN83" s="32"/>
      <c r="BO83" s="32"/>
      <c r="BP83" s="32"/>
      <c r="BQ83" s="32"/>
    </row>
    <row r="84" spans="1:69" ht="15">
      <c r="A84" s="97"/>
      <c r="B84" s="97"/>
      <c r="C84" s="97"/>
      <c r="D84" s="97"/>
      <c r="E84" s="97"/>
      <c r="F84" s="97"/>
      <c r="G84" s="97"/>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4"/>
      <c r="AJ84" s="96"/>
      <c r="AK84" s="96"/>
      <c r="AL84" s="96"/>
      <c r="AM84" s="96"/>
      <c r="AN84" s="96"/>
      <c r="AO84" s="96"/>
      <c r="AP84" s="96"/>
      <c r="AQ84" s="97"/>
      <c r="AR84" s="97"/>
      <c r="AS84" s="97"/>
      <c r="AT84" s="97"/>
      <c r="AU84" s="97"/>
      <c r="AV84" s="97"/>
      <c r="BE84" s="32"/>
      <c r="BF84" s="32"/>
      <c r="BG84" s="32"/>
      <c r="BH84" s="32"/>
      <c r="BI84" s="32"/>
      <c r="BJ84" s="32"/>
      <c r="BK84" s="32"/>
      <c r="BL84" s="32"/>
      <c r="BM84" s="32"/>
      <c r="BN84" s="32"/>
      <c r="BO84" s="32"/>
      <c r="BP84" s="32"/>
      <c r="BQ84" s="32"/>
    </row>
    <row r="85" spans="1:69" ht="15">
      <c r="A85" s="97"/>
      <c r="B85" s="97"/>
      <c r="C85" s="97"/>
      <c r="D85" s="97"/>
      <c r="E85" s="97"/>
      <c r="F85" s="97"/>
      <c r="G85" s="97"/>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4"/>
      <c r="AJ85" s="96"/>
      <c r="AK85" s="96"/>
      <c r="AL85" s="96"/>
      <c r="AM85" s="96"/>
      <c r="AN85" s="96"/>
      <c r="AO85" s="96"/>
      <c r="AP85" s="96"/>
      <c r="AQ85" s="97"/>
      <c r="AR85" s="97"/>
      <c r="AS85" s="97"/>
      <c r="AT85" s="97"/>
      <c r="AU85" s="97"/>
      <c r="AV85" s="97"/>
      <c r="BE85" s="32"/>
      <c r="BF85" s="32"/>
      <c r="BG85" s="32"/>
      <c r="BH85" s="32"/>
      <c r="BI85" s="32"/>
      <c r="BJ85" s="32"/>
      <c r="BK85" s="32"/>
      <c r="BL85" s="32"/>
      <c r="BM85" s="32"/>
      <c r="BN85" s="32"/>
      <c r="BO85" s="32"/>
      <c r="BP85" s="32"/>
      <c r="BQ85" s="32"/>
    </row>
    <row r="86" spans="1:69" ht="15">
      <c r="A86" s="97"/>
      <c r="B86" s="97"/>
      <c r="C86" s="97"/>
      <c r="D86" s="97"/>
      <c r="E86" s="97"/>
      <c r="F86" s="97"/>
      <c r="G86" s="97"/>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4"/>
      <c r="AJ86" s="96"/>
      <c r="AK86" s="96"/>
      <c r="AL86" s="96"/>
      <c r="AM86" s="96"/>
      <c r="AN86" s="96"/>
      <c r="AO86" s="96"/>
      <c r="AP86" s="96"/>
      <c r="AQ86" s="97"/>
      <c r="AR86" s="97"/>
      <c r="AS86" s="97"/>
      <c r="AT86" s="97"/>
      <c r="AU86" s="97"/>
      <c r="AV86" s="97"/>
      <c r="BE86" s="32"/>
      <c r="BF86" s="32"/>
      <c r="BG86" s="32"/>
      <c r="BH86" s="32"/>
      <c r="BI86" s="32"/>
      <c r="BJ86" s="32"/>
      <c r="BK86" s="32"/>
      <c r="BL86" s="32"/>
      <c r="BM86" s="32"/>
      <c r="BN86" s="32"/>
      <c r="BO86" s="32"/>
      <c r="BP86" s="32"/>
      <c r="BQ86" s="32"/>
    </row>
    <row r="87" spans="1:69" ht="15">
      <c r="A87" s="97"/>
      <c r="B87" s="97"/>
      <c r="C87" s="97"/>
      <c r="D87" s="97"/>
      <c r="E87" s="97"/>
      <c r="F87" s="97"/>
      <c r="G87" s="97"/>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c r="AH87" s="96"/>
      <c r="AI87" s="94"/>
      <c r="AJ87" s="96"/>
      <c r="AK87" s="96"/>
      <c r="AL87" s="96"/>
      <c r="AM87" s="96"/>
      <c r="AN87" s="96"/>
      <c r="AO87" s="96"/>
      <c r="AP87" s="96"/>
      <c r="AQ87" s="97"/>
      <c r="AR87" s="97"/>
      <c r="AS87" s="97"/>
      <c r="AT87" s="97"/>
      <c r="AU87" s="97"/>
      <c r="AV87" s="97"/>
      <c r="BE87" s="32"/>
      <c r="BF87" s="32"/>
      <c r="BG87" s="32"/>
      <c r="BH87" s="32"/>
      <c r="BI87" s="32"/>
      <c r="BJ87" s="32"/>
      <c r="BK87" s="32"/>
      <c r="BL87" s="32"/>
      <c r="BM87" s="32"/>
      <c r="BN87" s="32"/>
      <c r="BO87" s="32"/>
      <c r="BP87" s="32"/>
      <c r="BQ87" s="32"/>
    </row>
    <row r="88" spans="1:69" ht="15">
      <c r="A88" s="97"/>
      <c r="B88" s="97"/>
      <c r="C88" s="97"/>
      <c r="D88" s="97"/>
      <c r="E88" s="97"/>
      <c r="F88" s="97"/>
      <c r="G88" s="97"/>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4"/>
      <c r="AJ88" s="96"/>
      <c r="AK88" s="96"/>
      <c r="AL88" s="96"/>
      <c r="AM88" s="96"/>
      <c r="AN88" s="96"/>
      <c r="AO88" s="96"/>
      <c r="AP88" s="96"/>
      <c r="AQ88" s="97"/>
      <c r="AR88" s="97"/>
      <c r="AS88" s="97"/>
      <c r="AT88" s="97"/>
      <c r="AU88" s="97"/>
      <c r="AV88" s="97"/>
      <c r="BE88" s="32"/>
      <c r="BF88" s="32"/>
      <c r="BG88" s="32"/>
      <c r="BH88" s="32"/>
      <c r="BI88" s="32"/>
      <c r="BJ88" s="32"/>
      <c r="BK88" s="32"/>
      <c r="BL88" s="32"/>
      <c r="BM88" s="32"/>
      <c r="BN88" s="32"/>
      <c r="BO88" s="32"/>
      <c r="BP88" s="32"/>
      <c r="BQ88" s="32"/>
    </row>
    <row r="89" spans="1:69" ht="15">
      <c r="A89" s="97"/>
      <c r="B89" s="97"/>
      <c r="C89" s="97"/>
      <c r="D89" s="97"/>
      <c r="E89" s="97"/>
      <c r="F89" s="97"/>
      <c r="G89" s="97"/>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4"/>
      <c r="AJ89" s="96"/>
      <c r="AK89" s="96"/>
      <c r="AL89" s="96"/>
      <c r="AM89" s="96"/>
      <c r="AN89" s="96"/>
      <c r="AO89" s="96"/>
      <c r="AP89" s="96"/>
      <c r="AQ89" s="97"/>
      <c r="AR89" s="97"/>
      <c r="AS89" s="97"/>
      <c r="AT89" s="97"/>
      <c r="AU89" s="97"/>
      <c r="AV89" s="97"/>
      <c r="BE89" s="32"/>
      <c r="BF89" s="32"/>
      <c r="BG89" s="32"/>
      <c r="BH89" s="32"/>
      <c r="BI89" s="32"/>
      <c r="BJ89" s="32"/>
      <c r="BK89" s="32"/>
      <c r="BL89" s="32"/>
      <c r="BM89" s="32"/>
      <c r="BN89" s="32"/>
      <c r="BO89" s="32"/>
      <c r="BP89" s="32"/>
      <c r="BQ89" s="32"/>
    </row>
    <row r="90" spans="1:69" ht="15">
      <c r="A90" s="97"/>
      <c r="B90" s="97"/>
      <c r="C90" s="97"/>
      <c r="D90" s="97"/>
      <c r="E90" s="97"/>
      <c r="F90" s="97"/>
      <c r="G90" s="97"/>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4"/>
      <c r="AJ90" s="96"/>
      <c r="AK90" s="96"/>
      <c r="AL90" s="96"/>
      <c r="AM90" s="96"/>
      <c r="AN90" s="96"/>
      <c r="AO90" s="96"/>
      <c r="AP90" s="96"/>
      <c r="AQ90" s="97"/>
      <c r="AR90" s="97"/>
      <c r="AS90" s="97"/>
      <c r="AT90" s="97"/>
      <c r="AU90" s="97"/>
      <c r="AV90" s="97"/>
      <c r="BE90" s="32"/>
      <c r="BF90" s="32"/>
      <c r="BG90" s="32"/>
      <c r="BH90" s="32"/>
      <c r="BI90" s="32"/>
      <c r="BJ90" s="32"/>
      <c r="BK90" s="32"/>
      <c r="BL90" s="32"/>
      <c r="BM90" s="32"/>
      <c r="BN90" s="32"/>
      <c r="BO90" s="32"/>
      <c r="BP90" s="32"/>
      <c r="BQ90" s="32"/>
    </row>
    <row r="91" spans="1:69" ht="15">
      <c r="A91" s="97"/>
      <c r="B91" s="97"/>
      <c r="C91" s="97"/>
      <c r="D91" s="97"/>
      <c r="E91" s="97"/>
      <c r="F91" s="97"/>
      <c r="G91" s="97"/>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4"/>
      <c r="AJ91" s="96"/>
      <c r="AK91" s="96"/>
      <c r="AL91" s="96"/>
      <c r="AM91" s="96"/>
      <c r="AN91" s="96"/>
      <c r="AO91" s="96"/>
      <c r="AP91" s="96"/>
      <c r="AQ91" s="97"/>
      <c r="AR91" s="97"/>
      <c r="AS91" s="97"/>
      <c r="AT91" s="97"/>
      <c r="AU91" s="97"/>
      <c r="AV91" s="97"/>
      <c r="BE91" s="32"/>
      <c r="BF91" s="32"/>
      <c r="BG91" s="32"/>
      <c r="BH91" s="32"/>
      <c r="BI91" s="32"/>
      <c r="BJ91" s="32"/>
      <c r="BK91" s="32"/>
      <c r="BL91" s="32"/>
      <c r="BM91" s="32"/>
      <c r="BN91" s="32"/>
      <c r="BO91" s="32"/>
      <c r="BP91" s="32"/>
      <c r="BQ91" s="32"/>
    </row>
    <row r="92" spans="1:69" ht="15">
      <c r="A92" s="97"/>
      <c r="B92" s="97"/>
      <c r="C92" s="97"/>
      <c r="D92" s="97"/>
      <c r="E92" s="97"/>
      <c r="F92" s="97"/>
      <c r="G92" s="97"/>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4"/>
      <c r="AJ92" s="96"/>
      <c r="AK92" s="96"/>
      <c r="AL92" s="96"/>
      <c r="AM92" s="96"/>
      <c r="AN92" s="96"/>
      <c r="AO92" s="96"/>
      <c r="AP92" s="96"/>
      <c r="AQ92" s="97"/>
      <c r="AR92" s="97"/>
      <c r="AS92" s="97"/>
      <c r="AT92" s="97"/>
      <c r="AU92" s="97"/>
      <c r="AV92" s="97"/>
      <c r="BE92" s="32"/>
      <c r="BF92" s="32"/>
      <c r="BG92" s="32"/>
      <c r="BH92" s="32"/>
      <c r="BI92" s="32"/>
      <c r="BJ92" s="32"/>
      <c r="BK92" s="32"/>
      <c r="BL92" s="32"/>
      <c r="BM92" s="32"/>
      <c r="BN92" s="32"/>
      <c r="BO92" s="32"/>
      <c r="BP92" s="32"/>
      <c r="BQ92" s="32"/>
    </row>
    <row r="93" spans="1:69" ht="15">
      <c r="A93" s="97"/>
      <c r="B93" s="97"/>
      <c r="C93" s="97"/>
      <c r="D93" s="97"/>
      <c r="E93" s="97"/>
      <c r="F93" s="97"/>
      <c r="G93" s="97"/>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4"/>
      <c r="AJ93" s="96"/>
      <c r="AK93" s="96"/>
      <c r="AL93" s="96"/>
      <c r="AM93" s="96"/>
      <c r="AN93" s="96"/>
      <c r="AO93" s="96"/>
      <c r="AP93" s="96"/>
      <c r="AQ93" s="97"/>
      <c r="AR93" s="97"/>
      <c r="AS93" s="97"/>
      <c r="AT93" s="97"/>
      <c r="AU93" s="97"/>
      <c r="AV93" s="97"/>
      <c r="BE93" s="32"/>
      <c r="BF93" s="32"/>
      <c r="BG93" s="32"/>
      <c r="BH93" s="32"/>
      <c r="BI93" s="32"/>
      <c r="BJ93" s="32"/>
      <c r="BK93" s="32"/>
      <c r="BL93" s="32"/>
      <c r="BM93" s="32"/>
      <c r="BN93" s="32"/>
      <c r="BO93" s="32"/>
      <c r="BP93" s="32"/>
      <c r="BQ93" s="32"/>
    </row>
    <row r="94" spans="1:69" ht="15">
      <c r="A94" s="97"/>
      <c r="B94" s="97"/>
      <c r="C94" s="97"/>
      <c r="D94" s="97"/>
      <c r="E94" s="97"/>
      <c r="F94" s="97"/>
      <c r="G94" s="97"/>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4"/>
      <c r="AJ94" s="96"/>
      <c r="AK94" s="96"/>
      <c r="AL94" s="96"/>
      <c r="AM94" s="96"/>
      <c r="AN94" s="96"/>
      <c r="AO94" s="96"/>
      <c r="AP94" s="96"/>
      <c r="AQ94" s="97"/>
      <c r="AR94" s="97"/>
      <c r="AS94" s="97"/>
      <c r="AT94" s="97"/>
      <c r="AU94" s="97"/>
      <c r="AV94" s="97"/>
      <c r="BE94" s="32"/>
      <c r="BF94" s="32"/>
      <c r="BG94" s="32"/>
      <c r="BH94" s="32"/>
      <c r="BI94" s="32"/>
      <c r="BJ94" s="32"/>
      <c r="BK94" s="32"/>
      <c r="BL94" s="32"/>
      <c r="BM94" s="32"/>
      <c r="BN94" s="32"/>
      <c r="BO94" s="32"/>
      <c r="BP94" s="32"/>
      <c r="BQ94" s="32"/>
    </row>
    <row r="95" spans="1:69" ht="15">
      <c r="A95" s="97"/>
      <c r="B95" s="97"/>
      <c r="C95" s="97"/>
      <c r="D95" s="97"/>
      <c r="E95" s="97"/>
      <c r="F95" s="97"/>
      <c r="G95" s="97"/>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4"/>
      <c r="AJ95" s="96"/>
      <c r="AK95" s="96"/>
      <c r="AL95" s="96"/>
      <c r="AM95" s="96"/>
      <c r="AN95" s="96"/>
      <c r="AO95" s="96"/>
      <c r="AP95" s="96"/>
      <c r="AQ95" s="97"/>
      <c r="AR95" s="97"/>
      <c r="AS95" s="97"/>
      <c r="AT95" s="97"/>
      <c r="AU95" s="97"/>
      <c r="AV95" s="97"/>
      <c r="BE95" s="32"/>
      <c r="BF95" s="32"/>
      <c r="BG95" s="32"/>
      <c r="BH95" s="32"/>
      <c r="BI95" s="32"/>
      <c r="BJ95" s="32"/>
      <c r="BK95" s="32"/>
      <c r="BL95" s="32"/>
      <c r="BM95" s="32"/>
      <c r="BN95" s="32"/>
      <c r="BO95" s="32"/>
      <c r="BP95" s="32"/>
      <c r="BQ95" s="32"/>
    </row>
    <row r="96" spans="1:69" ht="15">
      <c r="A96" s="97"/>
      <c r="B96" s="97"/>
      <c r="C96" s="97"/>
      <c r="D96" s="97"/>
      <c r="E96" s="97"/>
      <c r="F96" s="97"/>
      <c r="G96" s="97"/>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4"/>
      <c r="AJ96" s="96"/>
      <c r="AK96" s="96"/>
      <c r="AL96" s="96"/>
      <c r="AM96" s="96"/>
      <c r="AN96" s="96"/>
      <c r="AO96" s="96"/>
      <c r="AP96" s="96"/>
      <c r="AQ96" s="97"/>
      <c r="AR96" s="97"/>
      <c r="AS96" s="97"/>
      <c r="AT96" s="97"/>
      <c r="AU96" s="97"/>
      <c r="AV96" s="97"/>
      <c r="BE96" s="32"/>
      <c r="BF96" s="32"/>
      <c r="BG96" s="32"/>
      <c r="BH96" s="32"/>
      <c r="BI96" s="32"/>
      <c r="BJ96" s="32"/>
      <c r="BK96" s="32"/>
      <c r="BL96" s="32"/>
      <c r="BM96" s="32"/>
      <c r="BN96" s="32"/>
      <c r="BO96" s="32"/>
      <c r="BP96" s="32"/>
      <c r="BQ96" s="32"/>
    </row>
    <row r="97" spans="1:69" ht="15">
      <c r="A97" s="97"/>
      <c r="B97" s="97"/>
      <c r="C97" s="97"/>
      <c r="D97" s="97"/>
      <c r="E97" s="97"/>
      <c r="F97" s="97"/>
      <c r="G97" s="97"/>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4"/>
      <c r="AJ97" s="96"/>
      <c r="AK97" s="96"/>
      <c r="AL97" s="96"/>
      <c r="AM97" s="96"/>
      <c r="AN97" s="96"/>
      <c r="AO97" s="96"/>
      <c r="AP97" s="96"/>
      <c r="AQ97" s="97"/>
      <c r="AR97" s="97"/>
      <c r="AS97" s="97"/>
      <c r="AT97" s="97"/>
      <c r="AU97" s="97"/>
      <c r="AV97" s="97"/>
      <c r="BE97" s="32"/>
      <c r="BF97" s="32"/>
      <c r="BG97" s="32"/>
      <c r="BH97" s="32"/>
      <c r="BI97" s="32"/>
      <c r="BJ97" s="32"/>
      <c r="BK97" s="32"/>
      <c r="BL97" s="32"/>
      <c r="BM97" s="32"/>
      <c r="BN97" s="32"/>
      <c r="BO97" s="32"/>
      <c r="BP97" s="32"/>
      <c r="BQ97" s="32"/>
    </row>
    <row r="98" spans="1:69" ht="15">
      <c r="A98" s="97"/>
      <c r="B98" s="97"/>
      <c r="C98" s="97"/>
      <c r="D98" s="97"/>
      <c r="E98" s="97"/>
      <c r="F98" s="97"/>
      <c r="G98" s="97"/>
      <c r="H98" s="96"/>
      <c r="I98" s="96"/>
      <c r="J98" s="96"/>
      <c r="K98" s="96"/>
      <c r="L98" s="96"/>
      <c r="M98" s="96"/>
      <c r="N98" s="96"/>
      <c r="O98" s="96"/>
      <c r="P98" s="96"/>
      <c r="Q98" s="96"/>
      <c r="R98" s="96"/>
      <c r="S98" s="96"/>
      <c r="T98" s="96"/>
      <c r="U98" s="96"/>
      <c r="V98" s="96"/>
      <c r="W98" s="96"/>
      <c r="X98" s="96"/>
      <c r="Y98" s="96"/>
      <c r="Z98" s="96"/>
      <c r="AA98" s="96"/>
      <c r="AB98" s="96"/>
      <c r="AC98" s="96"/>
      <c r="AD98" s="96"/>
      <c r="AE98" s="96"/>
      <c r="AF98" s="96"/>
      <c r="AG98" s="96"/>
      <c r="AH98" s="96"/>
      <c r="AI98" s="94"/>
      <c r="AJ98" s="96"/>
      <c r="AK98" s="96"/>
      <c r="AL98" s="96"/>
      <c r="AM98" s="96"/>
      <c r="AN98" s="96"/>
      <c r="AO98" s="96"/>
      <c r="AP98" s="96"/>
      <c r="AQ98" s="97"/>
      <c r="AR98" s="97"/>
      <c r="AS98" s="97"/>
      <c r="AT98" s="97"/>
      <c r="AU98" s="97"/>
      <c r="AV98" s="97"/>
      <c r="BE98" s="32"/>
      <c r="BF98" s="32"/>
      <c r="BG98" s="32"/>
      <c r="BH98" s="32"/>
      <c r="BI98" s="32"/>
      <c r="BJ98" s="32"/>
      <c r="BK98" s="32"/>
      <c r="BL98" s="32"/>
      <c r="BM98" s="32"/>
      <c r="BN98" s="32"/>
      <c r="BO98" s="32"/>
      <c r="BP98" s="32"/>
      <c r="BQ98" s="32"/>
    </row>
    <row r="99" spans="1:69" ht="15">
      <c r="A99" s="97"/>
      <c r="B99" s="97"/>
      <c r="C99" s="97"/>
      <c r="D99" s="97"/>
      <c r="E99" s="97"/>
      <c r="F99" s="97"/>
      <c r="G99" s="97"/>
      <c r="H99" s="96"/>
      <c r="I99" s="96"/>
      <c r="J99" s="96"/>
      <c r="K99" s="96"/>
      <c r="L99" s="96"/>
      <c r="M99" s="96"/>
      <c r="N99" s="96"/>
      <c r="O99" s="96"/>
      <c r="P99" s="96"/>
      <c r="Q99" s="96"/>
      <c r="R99" s="96"/>
      <c r="S99" s="96"/>
      <c r="T99" s="96"/>
      <c r="U99" s="96"/>
      <c r="V99" s="96"/>
      <c r="W99" s="96"/>
      <c r="X99" s="96"/>
      <c r="Y99" s="96"/>
      <c r="Z99" s="96"/>
      <c r="AA99" s="96"/>
      <c r="AB99" s="96"/>
      <c r="AC99" s="96"/>
      <c r="AD99" s="96"/>
      <c r="AE99" s="96"/>
      <c r="AF99" s="96"/>
      <c r="AG99" s="96"/>
      <c r="AH99" s="96"/>
      <c r="AI99" s="94"/>
      <c r="AJ99" s="96"/>
      <c r="AK99" s="96"/>
      <c r="AL99" s="96"/>
      <c r="AM99" s="96"/>
      <c r="AN99" s="96"/>
      <c r="AO99" s="96"/>
      <c r="AP99" s="96"/>
      <c r="AQ99" s="97"/>
      <c r="AR99" s="97"/>
      <c r="AS99" s="97"/>
      <c r="AT99" s="97"/>
      <c r="AU99" s="97"/>
      <c r="AV99" s="97"/>
      <c r="BE99" s="32"/>
      <c r="BF99" s="32"/>
      <c r="BG99" s="32"/>
      <c r="BH99" s="32"/>
      <c r="BI99" s="32"/>
      <c r="BJ99" s="32"/>
      <c r="BK99" s="32"/>
      <c r="BL99" s="32"/>
      <c r="BM99" s="32"/>
      <c r="BN99" s="32"/>
      <c r="BO99" s="32"/>
      <c r="BP99" s="32"/>
      <c r="BQ99" s="32"/>
    </row>
    <row r="100" spans="1:69" ht="15">
      <c r="A100" s="97"/>
      <c r="B100" s="97"/>
      <c r="C100" s="97"/>
      <c r="D100" s="97"/>
      <c r="E100" s="97"/>
      <c r="F100" s="97"/>
      <c r="G100" s="97"/>
      <c r="H100" s="96"/>
      <c r="I100" s="96"/>
      <c r="J100" s="96"/>
      <c r="K100" s="96"/>
      <c r="L100" s="96"/>
      <c r="M100" s="96"/>
      <c r="N100" s="96"/>
      <c r="O100" s="96"/>
      <c r="P100" s="96"/>
      <c r="Q100" s="96"/>
      <c r="R100" s="96"/>
      <c r="S100" s="96"/>
      <c r="T100" s="96"/>
      <c r="U100" s="96"/>
      <c r="V100" s="96"/>
      <c r="W100" s="96"/>
      <c r="X100" s="96"/>
      <c r="Y100" s="96"/>
      <c r="Z100" s="96"/>
      <c r="AA100" s="96"/>
      <c r="AB100" s="96"/>
      <c r="AC100" s="96"/>
      <c r="AD100" s="96"/>
      <c r="AE100" s="96"/>
      <c r="AF100" s="96"/>
      <c r="AG100" s="96"/>
      <c r="AH100" s="96"/>
      <c r="AI100" s="94"/>
      <c r="AJ100" s="96"/>
      <c r="AK100" s="96"/>
      <c r="AL100" s="96"/>
      <c r="AM100" s="96"/>
      <c r="AN100" s="96"/>
      <c r="AO100" s="96"/>
      <c r="AP100" s="96"/>
      <c r="AQ100" s="97"/>
      <c r="AR100" s="97"/>
      <c r="AS100" s="97"/>
      <c r="AT100" s="97"/>
      <c r="AU100" s="97"/>
      <c r="AV100" s="97"/>
      <c r="BE100" s="32"/>
      <c r="BF100" s="32"/>
      <c r="BG100" s="32"/>
      <c r="BH100" s="32"/>
      <c r="BI100" s="32"/>
      <c r="BJ100" s="32"/>
      <c r="BK100" s="32"/>
      <c r="BL100" s="32"/>
      <c r="BM100" s="32"/>
      <c r="BN100" s="32"/>
      <c r="BO100" s="32"/>
      <c r="BP100" s="32"/>
      <c r="BQ100" s="32"/>
    </row>
    <row r="101" spans="1:69" ht="15">
      <c r="A101" s="97"/>
      <c r="B101" s="97"/>
      <c r="C101" s="97"/>
      <c r="D101" s="97"/>
      <c r="E101" s="97"/>
      <c r="F101" s="97"/>
      <c r="G101" s="97"/>
      <c r="H101" s="96"/>
      <c r="I101" s="96"/>
      <c r="J101" s="96"/>
      <c r="K101" s="96"/>
      <c r="L101" s="96"/>
      <c r="M101" s="96"/>
      <c r="N101" s="96"/>
      <c r="O101" s="96"/>
      <c r="P101" s="96"/>
      <c r="Q101" s="96"/>
      <c r="R101" s="96"/>
      <c r="S101" s="96"/>
      <c r="T101" s="96"/>
      <c r="U101" s="96"/>
      <c r="V101" s="96"/>
      <c r="W101" s="96"/>
      <c r="X101" s="96"/>
      <c r="Y101" s="96"/>
      <c r="Z101" s="96"/>
      <c r="AA101" s="96"/>
      <c r="AB101" s="96"/>
      <c r="AC101" s="96"/>
      <c r="AD101" s="96"/>
      <c r="AE101" s="96"/>
      <c r="AF101" s="96"/>
      <c r="AG101" s="96"/>
      <c r="AH101" s="96"/>
      <c r="AI101" s="94"/>
      <c r="AJ101" s="96"/>
      <c r="AK101" s="96"/>
      <c r="AL101" s="96"/>
      <c r="AM101" s="96"/>
      <c r="AN101" s="96"/>
      <c r="AO101" s="96"/>
      <c r="AP101" s="96"/>
      <c r="AQ101" s="97"/>
      <c r="AR101" s="97"/>
      <c r="AS101" s="97"/>
      <c r="AT101" s="97"/>
      <c r="AU101" s="97"/>
      <c r="AV101" s="97"/>
      <c r="BE101" s="32"/>
      <c r="BF101" s="32"/>
      <c r="BG101" s="32"/>
      <c r="BH101" s="32"/>
      <c r="BI101" s="32"/>
      <c r="BJ101" s="32"/>
      <c r="BK101" s="32"/>
      <c r="BL101" s="32"/>
      <c r="BM101" s="32"/>
      <c r="BN101" s="32"/>
      <c r="BO101" s="32"/>
      <c r="BP101" s="32"/>
      <c r="BQ101" s="32"/>
    </row>
    <row r="102" spans="1:69" ht="15">
      <c r="A102" s="97"/>
      <c r="B102" s="97"/>
      <c r="C102" s="97"/>
      <c r="D102" s="97"/>
      <c r="E102" s="97"/>
      <c r="F102" s="97"/>
      <c r="G102" s="97"/>
      <c r="H102" s="96"/>
      <c r="I102" s="96"/>
      <c r="J102" s="96"/>
      <c r="K102" s="96"/>
      <c r="L102" s="96"/>
      <c r="M102" s="96"/>
      <c r="N102" s="96"/>
      <c r="O102" s="96"/>
      <c r="P102" s="96"/>
      <c r="Q102" s="96"/>
      <c r="R102" s="96"/>
      <c r="S102" s="96"/>
      <c r="T102" s="96"/>
      <c r="U102" s="96"/>
      <c r="V102" s="96"/>
      <c r="W102" s="96"/>
      <c r="X102" s="96"/>
      <c r="Y102" s="96"/>
      <c r="Z102" s="96"/>
      <c r="AA102" s="96"/>
      <c r="AB102" s="96"/>
      <c r="AC102" s="96"/>
      <c r="AD102" s="96"/>
      <c r="AE102" s="96"/>
      <c r="AF102" s="96"/>
      <c r="AG102" s="96"/>
      <c r="AH102" s="96"/>
      <c r="AI102" s="94"/>
      <c r="AJ102" s="96"/>
      <c r="AK102" s="96"/>
      <c r="AL102" s="96"/>
      <c r="AM102" s="96"/>
      <c r="AN102" s="96"/>
      <c r="AO102" s="96"/>
      <c r="AP102" s="96"/>
      <c r="AQ102" s="97"/>
      <c r="AR102" s="97"/>
      <c r="AS102" s="97"/>
      <c r="AT102" s="97"/>
      <c r="AU102" s="97"/>
      <c r="AV102" s="97"/>
      <c r="BE102" s="32"/>
      <c r="BF102" s="32"/>
      <c r="BG102" s="32"/>
      <c r="BH102" s="32"/>
      <c r="BI102" s="32"/>
      <c r="BJ102" s="32"/>
      <c r="BK102" s="32"/>
      <c r="BL102" s="32"/>
      <c r="BM102" s="32"/>
      <c r="BN102" s="32"/>
      <c r="BO102" s="32"/>
      <c r="BP102" s="32"/>
      <c r="BQ102" s="32"/>
    </row>
    <row r="103" spans="1:69" ht="15">
      <c r="A103" s="97"/>
      <c r="B103" s="97"/>
      <c r="C103" s="97"/>
      <c r="D103" s="97"/>
      <c r="E103" s="97"/>
      <c r="F103" s="97"/>
      <c r="G103" s="97"/>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c r="AG103" s="96"/>
      <c r="AH103" s="96"/>
      <c r="AI103" s="94"/>
      <c r="AJ103" s="96"/>
      <c r="AK103" s="96"/>
      <c r="AL103" s="96"/>
      <c r="AM103" s="96"/>
      <c r="AN103" s="96"/>
      <c r="AO103" s="96"/>
      <c r="AP103" s="96"/>
      <c r="AQ103" s="97"/>
      <c r="AR103" s="97"/>
      <c r="AS103" s="97"/>
      <c r="AT103" s="97"/>
      <c r="AU103" s="97"/>
      <c r="AV103" s="97"/>
      <c r="BE103" s="32"/>
      <c r="BF103" s="32"/>
      <c r="BG103" s="32"/>
      <c r="BH103" s="32"/>
      <c r="BI103" s="32"/>
      <c r="BJ103" s="32"/>
      <c r="BK103" s="32"/>
      <c r="BL103" s="32"/>
      <c r="BM103" s="32"/>
      <c r="BN103" s="32"/>
      <c r="BO103" s="32"/>
      <c r="BP103" s="32"/>
      <c r="BQ103" s="32"/>
    </row>
    <row r="104" spans="1:69" ht="15">
      <c r="A104" s="97"/>
      <c r="B104" s="97"/>
      <c r="C104" s="97"/>
      <c r="D104" s="97"/>
      <c r="E104" s="97"/>
      <c r="F104" s="97"/>
      <c r="G104" s="97"/>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4"/>
      <c r="AJ104" s="96"/>
      <c r="AK104" s="96"/>
      <c r="AL104" s="96"/>
      <c r="AM104" s="96"/>
      <c r="AN104" s="96"/>
      <c r="AO104" s="96"/>
      <c r="AP104" s="96"/>
      <c r="AQ104" s="97"/>
      <c r="AR104" s="97"/>
      <c r="AS104" s="97"/>
      <c r="AT104" s="97"/>
      <c r="AU104" s="97"/>
      <c r="AV104" s="97"/>
      <c r="BE104" s="32"/>
      <c r="BF104" s="32"/>
      <c r="BG104" s="32"/>
      <c r="BH104" s="32"/>
      <c r="BI104" s="32"/>
      <c r="BJ104" s="32"/>
      <c r="BK104" s="32"/>
      <c r="BL104" s="32"/>
      <c r="BM104" s="32"/>
      <c r="BN104" s="32"/>
      <c r="BO104" s="32"/>
      <c r="BP104" s="32"/>
      <c r="BQ104" s="32"/>
    </row>
    <row r="105" spans="1:69" ht="15">
      <c r="A105" s="97"/>
      <c r="B105" s="97"/>
      <c r="C105" s="97"/>
      <c r="D105" s="97"/>
      <c r="E105" s="97"/>
      <c r="F105" s="97"/>
      <c r="G105" s="97"/>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4"/>
      <c r="AJ105" s="96"/>
      <c r="AK105" s="96"/>
      <c r="AL105" s="96"/>
      <c r="AM105" s="96"/>
      <c r="AN105" s="96"/>
      <c r="AO105" s="96"/>
      <c r="AP105" s="96"/>
      <c r="AQ105" s="97"/>
      <c r="AR105" s="97"/>
      <c r="AS105" s="97"/>
      <c r="AT105" s="97"/>
      <c r="AU105" s="97"/>
      <c r="AV105" s="97"/>
      <c r="BE105" s="32"/>
      <c r="BF105" s="32"/>
      <c r="BG105" s="32"/>
      <c r="BH105" s="32"/>
      <c r="BI105" s="32"/>
      <c r="BJ105" s="32"/>
      <c r="BK105" s="32"/>
      <c r="BL105" s="32"/>
      <c r="BM105" s="32"/>
      <c r="BN105" s="32"/>
      <c r="BO105" s="32"/>
      <c r="BP105" s="32"/>
      <c r="BQ105" s="32"/>
    </row>
    <row r="106" spans="1:69" ht="15">
      <c r="A106" s="97"/>
      <c r="B106" s="97"/>
      <c r="C106" s="97"/>
      <c r="D106" s="97"/>
      <c r="E106" s="97"/>
      <c r="F106" s="97"/>
      <c r="G106" s="97"/>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4"/>
      <c r="AJ106" s="96"/>
      <c r="AK106" s="96"/>
      <c r="AL106" s="96"/>
      <c r="AM106" s="96"/>
      <c r="AN106" s="96"/>
      <c r="AO106" s="96"/>
      <c r="AP106" s="96"/>
      <c r="AQ106" s="97"/>
      <c r="AR106" s="97"/>
      <c r="AS106" s="97"/>
      <c r="AT106" s="97"/>
      <c r="AU106" s="97"/>
      <c r="AV106" s="97"/>
      <c r="BE106" s="32"/>
      <c r="BF106" s="32"/>
      <c r="BG106" s="32"/>
      <c r="BH106" s="32"/>
      <c r="BI106" s="32"/>
      <c r="BJ106" s="32"/>
      <c r="BK106" s="32"/>
      <c r="BL106" s="32"/>
      <c r="BM106" s="32"/>
      <c r="BN106" s="32"/>
      <c r="BO106" s="32"/>
      <c r="BP106" s="32"/>
      <c r="BQ106" s="32"/>
    </row>
    <row r="107" spans="1:69" ht="15">
      <c r="A107" s="97"/>
      <c r="B107" s="97"/>
      <c r="C107" s="97"/>
      <c r="D107" s="97"/>
      <c r="E107" s="97"/>
      <c r="F107" s="97"/>
      <c r="G107" s="97"/>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4"/>
      <c r="AJ107" s="96"/>
      <c r="AK107" s="96"/>
      <c r="AL107" s="96"/>
      <c r="AM107" s="96"/>
      <c r="AN107" s="96"/>
      <c r="AO107" s="96"/>
      <c r="AP107" s="96"/>
      <c r="AQ107" s="97"/>
      <c r="AR107" s="97"/>
      <c r="AS107" s="97"/>
      <c r="AT107" s="97"/>
      <c r="AU107" s="97"/>
      <c r="AV107" s="97"/>
      <c r="BE107" s="32"/>
      <c r="BF107" s="32"/>
      <c r="BG107" s="32"/>
      <c r="BH107" s="32"/>
      <c r="BI107" s="32"/>
      <c r="BJ107" s="32"/>
      <c r="BK107" s="32"/>
      <c r="BL107" s="32"/>
      <c r="BM107" s="32"/>
      <c r="BN107" s="32"/>
      <c r="BO107" s="32"/>
      <c r="BP107" s="32"/>
      <c r="BQ107" s="32"/>
    </row>
    <row r="108" spans="1:69" ht="15">
      <c r="A108" s="97"/>
      <c r="B108" s="97"/>
      <c r="C108" s="97"/>
      <c r="D108" s="97"/>
      <c r="E108" s="97"/>
      <c r="F108" s="97"/>
      <c r="G108" s="97"/>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4"/>
      <c r="AJ108" s="96"/>
      <c r="AK108" s="96"/>
      <c r="AL108" s="96"/>
      <c r="AM108" s="96"/>
      <c r="AN108" s="96"/>
      <c r="AO108" s="96"/>
      <c r="AP108" s="96"/>
      <c r="AQ108" s="97"/>
      <c r="AR108" s="97"/>
      <c r="AS108" s="97"/>
      <c r="AT108" s="97"/>
      <c r="AU108" s="97"/>
      <c r="AV108" s="97"/>
      <c r="BE108" s="32"/>
      <c r="BF108" s="32"/>
      <c r="BG108" s="32"/>
      <c r="BH108" s="32"/>
      <c r="BI108" s="32"/>
      <c r="BJ108" s="32"/>
      <c r="BK108" s="32"/>
      <c r="BL108" s="32"/>
      <c r="BM108" s="32"/>
      <c r="BN108" s="32"/>
      <c r="BO108" s="32"/>
      <c r="BP108" s="32"/>
      <c r="BQ108" s="32"/>
    </row>
    <row r="109" spans="57:69" ht="12.75">
      <c r="BE109" s="32"/>
      <c r="BF109" s="32"/>
      <c r="BG109" s="32"/>
      <c r="BH109" s="32"/>
      <c r="BI109" s="32"/>
      <c r="BJ109" s="32"/>
      <c r="BK109" s="32"/>
      <c r="BL109" s="32"/>
      <c r="BM109" s="32"/>
      <c r="BN109" s="32"/>
      <c r="BO109" s="32"/>
      <c r="BP109" s="32"/>
      <c r="BQ109" s="32"/>
    </row>
    <row r="110" spans="57:69" ht="12.75">
      <c r="BE110" s="32"/>
      <c r="BF110" s="32"/>
      <c r="BG110" s="32"/>
      <c r="BH110" s="32"/>
      <c r="BI110" s="32"/>
      <c r="BJ110" s="32"/>
      <c r="BK110" s="32"/>
      <c r="BL110" s="32"/>
      <c r="BM110" s="32"/>
      <c r="BN110" s="32"/>
      <c r="BO110" s="32"/>
      <c r="BP110" s="32"/>
      <c r="BQ110" s="32"/>
    </row>
    <row r="111" spans="57:69" ht="12.75">
      <c r="BE111" s="32"/>
      <c r="BF111" s="32"/>
      <c r="BG111" s="32"/>
      <c r="BH111" s="32"/>
      <c r="BI111" s="32"/>
      <c r="BJ111" s="32"/>
      <c r="BK111" s="32"/>
      <c r="BL111" s="32"/>
      <c r="BM111" s="32"/>
      <c r="BN111" s="32"/>
      <c r="BO111" s="32"/>
      <c r="BP111" s="32"/>
      <c r="BQ111" s="32"/>
    </row>
    <row r="112" spans="57:69" ht="12.75">
      <c r="BE112" s="32"/>
      <c r="BF112" s="32"/>
      <c r="BG112" s="32"/>
      <c r="BH112" s="32"/>
      <c r="BI112" s="32"/>
      <c r="BJ112" s="32"/>
      <c r="BK112" s="32"/>
      <c r="BL112" s="32"/>
      <c r="BM112" s="32"/>
      <c r="BN112" s="32"/>
      <c r="BO112" s="32"/>
      <c r="BP112" s="32"/>
      <c r="BQ112" s="32"/>
    </row>
    <row r="113" spans="57:69" ht="12.75">
      <c r="BE113" s="32"/>
      <c r="BF113" s="32"/>
      <c r="BG113" s="32"/>
      <c r="BH113" s="32"/>
      <c r="BI113" s="32"/>
      <c r="BJ113" s="32"/>
      <c r="BK113" s="32"/>
      <c r="BL113" s="32"/>
      <c r="BM113" s="32"/>
      <c r="BN113" s="32"/>
      <c r="BO113" s="32"/>
      <c r="BP113" s="32"/>
      <c r="BQ113" s="32"/>
    </row>
    <row r="114" spans="57:69" ht="12.75">
      <c r="BE114" s="32"/>
      <c r="BF114" s="32"/>
      <c r="BG114" s="32"/>
      <c r="BH114" s="32"/>
      <c r="BI114" s="32"/>
      <c r="BJ114" s="32"/>
      <c r="BK114" s="32"/>
      <c r="BL114" s="32"/>
      <c r="BM114" s="32"/>
      <c r="BN114" s="32"/>
      <c r="BO114" s="32"/>
      <c r="BP114" s="32"/>
      <c r="BQ114" s="32"/>
    </row>
    <row r="115" spans="57:69" ht="12.75">
      <c r="BE115" s="32"/>
      <c r="BF115" s="32"/>
      <c r="BG115" s="32"/>
      <c r="BH115" s="32"/>
      <c r="BI115" s="32"/>
      <c r="BJ115" s="32"/>
      <c r="BK115" s="32"/>
      <c r="BL115" s="32"/>
      <c r="BM115" s="32"/>
      <c r="BN115" s="32"/>
      <c r="BO115" s="32"/>
      <c r="BP115" s="32"/>
      <c r="BQ115" s="32"/>
    </row>
    <row r="116" spans="57:69" ht="12.75">
      <c r="BE116" s="32"/>
      <c r="BF116" s="32"/>
      <c r="BG116" s="32"/>
      <c r="BH116" s="32"/>
      <c r="BI116" s="32"/>
      <c r="BJ116" s="32"/>
      <c r="BK116" s="32"/>
      <c r="BL116" s="32"/>
      <c r="BM116" s="32"/>
      <c r="BN116" s="32"/>
      <c r="BO116" s="32"/>
      <c r="BP116" s="32"/>
      <c r="BQ116" s="32"/>
    </row>
    <row r="117" spans="57:69" ht="12.75">
      <c r="BE117" s="32"/>
      <c r="BF117" s="32"/>
      <c r="BG117" s="32"/>
      <c r="BH117" s="32"/>
      <c r="BI117" s="32"/>
      <c r="BJ117" s="32"/>
      <c r="BK117" s="32"/>
      <c r="BL117" s="32"/>
      <c r="BM117" s="32"/>
      <c r="BN117" s="32"/>
      <c r="BO117" s="32"/>
      <c r="BP117" s="32"/>
      <c r="BQ117" s="32"/>
    </row>
    <row r="118" spans="57:69" ht="12.75">
      <c r="BE118" s="32"/>
      <c r="BF118" s="32"/>
      <c r="BG118" s="32"/>
      <c r="BH118" s="32"/>
      <c r="BI118" s="32"/>
      <c r="BJ118" s="32"/>
      <c r="BK118" s="32"/>
      <c r="BL118" s="32"/>
      <c r="BM118" s="32"/>
      <c r="BN118" s="32"/>
      <c r="BO118" s="32"/>
      <c r="BP118" s="32"/>
      <c r="BQ118" s="32"/>
    </row>
    <row r="119" spans="57:69" ht="12.75">
      <c r="BE119" s="32"/>
      <c r="BF119" s="32"/>
      <c r="BG119" s="32"/>
      <c r="BH119" s="32"/>
      <c r="BI119" s="32"/>
      <c r="BJ119" s="32"/>
      <c r="BK119" s="32"/>
      <c r="BL119" s="32"/>
      <c r="BM119" s="32"/>
      <c r="BN119" s="32"/>
      <c r="BO119" s="32"/>
      <c r="BP119" s="32"/>
      <c r="BQ119" s="32"/>
    </row>
    <row r="120" spans="57:69" ht="12.75">
      <c r="BE120" s="32"/>
      <c r="BF120" s="32"/>
      <c r="BG120" s="32"/>
      <c r="BH120" s="32"/>
      <c r="BI120" s="32"/>
      <c r="BJ120" s="32"/>
      <c r="BK120" s="32"/>
      <c r="BL120" s="32"/>
      <c r="BM120" s="32"/>
      <c r="BN120" s="32"/>
      <c r="BO120" s="32"/>
      <c r="BP120" s="32"/>
      <c r="BQ120" s="32"/>
    </row>
    <row r="121" spans="57:69" ht="12.75">
      <c r="BE121" s="32"/>
      <c r="BF121" s="32"/>
      <c r="BG121" s="32"/>
      <c r="BH121" s="32"/>
      <c r="BI121" s="32"/>
      <c r="BJ121" s="32"/>
      <c r="BK121" s="32"/>
      <c r="BL121" s="32"/>
      <c r="BM121" s="32"/>
      <c r="BN121" s="32"/>
      <c r="BO121" s="32"/>
      <c r="BP121" s="32"/>
      <c r="BQ121" s="32"/>
    </row>
    <row r="122" spans="57:69" ht="12.75">
      <c r="BE122" s="32"/>
      <c r="BF122" s="32"/>
      <c r="BG122" s="32"/>
      <c r="BH122" s="32"/>
      <c r="BI122" s="32"/>
      <c r="BJ122" s="32"/>
      <c r="BK122" s="32"/>
      <c r="BL122" s="32"/>
      <c r="BM122" s="32"/>
      <c r="BN122" s="32"/>
      <c r="BO122" s="32"/>
      <c r="BP122" s="32"/>
      <c r="BQ122" s="32"/>
    </row>
    <row r="123" spans="57:69" ht="12.75">
      <c r="BE123" s="32"/>
      <c r="BF123" s="32"/>
      <c r="BG123" s="32"/>
      <c r="BH123" s="32"/>
      <c r="BI123" s="32"/>
      <c r="BJ123" s="32"/>
      <c r="BK123" s="32"/>
      <c r="BL123" s="32"/>
      <c r="BM123" s="32"/>
      <c r="BN123" s="32"/>
      <c r="BO123" s="32"/>
      <c r="BP123" s="32"/>
      <c r="BQ123" s="32"/>
    </row>
  </sheetData>
  <sheetProtection selectLockedCells="1" selectUnlockedCells="1"/>
  <mergeCells count="100">
    <mergeCell ref="A1:BS1"/>
    <mergeCell ref="A2:A9"/>
    <mergeCell ref="B2:B9"/>
    <mergeCell ref="C2:R2"/>
    <mergeCell ref="S2:U2"/>
    <mergeCell ref="V2:BK2"/>
    <mergeCell ref="BL2:BS2"/>
    <mergeCell ref="C3:C9"/>
    <mergeCell ref="D3:D9"/>
    <mergeCell ref="E3:J3"/>
    <mergeCell ref="S3:S9"/>
    <mergeCell ref="T3:T9"/>
    <mergeCell ref="U3:U9"/>
    <mergeCell ref="V3:AS3"/>
    <mergeCell ref="AB4:AS4"/>
    <mergeCell ref="L6:L9"/>
    <mergeCell ref="M6:M9"/>
    <mergeCell ref="N6:N9"/>
    <mergeCell ref="O6:O9"/>
    <mergeCell ref="P6:P9"/>
    <mergeCell ref="BN3:BS3"/>
    <mergeCell ref="E4:F6"/>
    <mergeCell ref="G4:H6"/>
    <mergeCell ref="I4:J6"/>
    <mergeCell ref="L4:Q5"/>
    <mergeCell ref="R4:R9"/>
    <mergeCell ref="V4:X4"/>
    <mergeCell ref="Y4:AA4"/>
    <mergeCell ref="K3:K9"/>
    <mergeCell ref="L3:R3"/>
    <mergeCell ref="BN4:BO6"/>
    <mergeCell ref="BP4:BQ6"/>
    <mergeCell ref="BR4:BS6"/>
    <mergeCell ref="V5:X6"/>
    <mergeCell ref="Y5:AA6"/>
    <mergeCell ref="AB5:AS5"/>
    <mergeCell ref="AT5:AV6"/>
    <mergeCell ref="AW5:BK6"/>
    <mergeCell ref="AT3:BK4"/>
    <mergeCell ref="BL3:BM6"/>
    <mergeCell ref="Q6:Q9"/>
    <mergeCell ref="AB6:AG6"/>
    <mergeCell ref="AH6:AM6"/>
    <mergeCell ref="AN6:AS6"/>
    <mergeCell ref="V7:V9"/>
    <mergeCell ref="W7:W9"/>
    <mergeCell ref="X7:X9"/>
    <mergeCell ref="Y7:Y9"/>
    <mergeCell ref="Z7:Z9"/>
    <mergeCell ref="AA7:AA9"/>
    <mergeCell ref="E7:E9"/>
    <mergeCell ref="F7:F9"/>
    <mergeCell ref="G7:G9"/>
    <mergeCell ref="H7:H9"/>
    <mergeCell ref="I7:I9"/>
    <mergeCell ref="J7:J9"/>
    <mergeCell ref="AB7:AD7"/>
    <mergeCell ref="AE7:AG7"/>
    <mergeCell ref="AH7:AJ7"/>
    <mergeCell ref="AK7:AM7"/>
    <mergeCell ref="AI8:AI9"/>
    <mergeCell ref="AJ8:AJ9"/>
    <mergeCell ref="AK8:AK9"/>
    <mergeCell ref="AL8:AL9"/>
    <mergeCell ref="AN7:AP7"/>
    <mergeCell ref="AQ7:AS7"/>
    <mergeCell ref="AT7:AT9"/>
    <mergeCell ref="AU7:AU9"/>
    <mergeCell ref="AV7:AV9"/>
    <mergeCell ref="AW7:BH7"/>
    <mergeCell ref="AS8:AS9"/>
    <mergeCell ref="AW8:AW9"/>
    <mergeCell ref="AX8:AZ8"/>
    <mergeCell ref="BA8:BC8"/>
    <mergeCell ref="BI7:BK7"/>
    <mergeCell ref="BL7:BL9"/>
    <mergeCell ref="BM7:BM9"/>
    <mergeCell ref="BN7:BN9"/>
    <mergeCell ref="BO7:BO9"/>
    <mergeCell ref="BP7:BP9"/>
    <mergeCell ref="BQ7:BQ9"/>
    <mergeCell ref="BR7:BR9"/>
    <mergeCell ref="BS7:BS9"/>
    <mergeCell ref="AB8:AB9"/>
    <mergeCell ref="AC8:AC9"/>
    <mergeCell ref="AD8:AD9"/>
    <mergeCell ref="AE8:AE9"/>
    <mergeCell ref="AF8:AF9"/>
    <mergeCell ref="AG8:AG9"/>
    <mergeCell ref="AH8:AH9"/>
    <mergeCell ref="BD8:BD9"/>
    <mergeCell ref="BE8:BG8"/>
    <mergeCell ref="BH8:BH9"/>
    <mergeCell ref="BI8:BK8"/>
    <mergeCell ref="AM8:AM9"/>
    <mergeCell ref="AN8:AN9"/>
    <mergeCell ref="AO8:AO9"/>
    <mergeCell ref="AP8:AP9"/>
    <mergeCell ref="AQ8:AQ9"/>
    <mergeCell ref="AR8:AR9"/>
  </mergeCells>
  <printOptions/>
  <pageMargins left="0.75" right="0.75" top="1" bottom="1" header="0.5118055555555555" footer="0.5118055555555555"/>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BS123"/>
  <sheetViews>
    <sheetView showGridLines="0" zoomScale="55" zoomScaleNormal="55" zoomScalePageLayoutView="0" workbookViewId="0" topLeftCell="A13">
      <selection activeCell="BQ20" sqref="BQ20"/>
    </sheetView>
  </sheetViews>
  <sheetFormatPr defaultColWidth="9.140625" defaultRowHeight="12.75"/>
  <cols>
    <col min="1" max="1" width="29.421875" style="1" customWidth="1"/>
    <col min="2" max="2" width="17.8515625" style="1" customWidth="1"/>
    <col min="3" max="3" width="16.421875" style="1" customWidth="1"/>
    <col min="4" max="4" width="15.140625" style="1" customWidth="1"/>
    <col min="5" max="5" width="9.421875" style="1" customWidth="1"/>
    <col min="6" max="6" width="6.57421875" style="1" customWidth="1"/>
    <col min="7" max="7" width="8.421875" style="1" customWidth="1"/>
    <col min="8" max="10" width="6.00390625" style="2" customWidth="1"/>
    <col min="11" max="11" width="13.57421875" style="2" customWidth="1"/>
    <col min="12" max="12" width="9.57421875" style="2" customWidth="1"/>
    <col min="13" max="13" width="8.8515625" style="2" customWidth="1"/>
    <col min="14" max="14" width="6.28125" style="2" customWidth="1"/>
    <col min="15" max="16" width="8.140625" style="2" customWidth="1"/>
    <col min="17" max="17" width="8.28125" style="2" customWidth="1"/>
    <col min="18" max="18" width="15.00390625" style="2" customWidth="1"/>
    <col min="19" max="19" width="15.8515625" style="2" customWidth="1"/>
    <col min="20" max="20" width="14.00390625" style="2" customWidth="1"/>
    <col min="21" max="21" width="12.7109375" style="2" customWidth="1"/>
    <col min="22" max="22" width="15.00390625" style="2" customWidth="1"/>
    <col min="23" max="23" width="18.421875" style="2" customWidth="1"/>
    <col min="24" max="24" width="16.7109375" style="2" customWidth="1"/>
    <col min="25" max="25" width="14.28125" style="2" customWidth="1"/>
    <col min="26" max="26" width="15.8515625" style="2" customWidth="1"/>
    <col min="27" max="27" width="13.7109375" style="2" customWidth="1"/>
    <col min="28" max="28" width="13.8515625" style="2" customWidth="1"/>
    <col min="29" max="29" width="11.8515625" style="2" customWidth="1"/>
    <col min="30" max="30" width="11.28125" style="2" customWidth="1"/>
    <col min="31" max="31" width="12.140625" style="2" customWidth="1"/>
    <col min="32" max="32" width="13.57421875" style="2" customWidth="1"/>
    <col min="33" max="33" width="9.8515625" style="2" customWidth="1"/>
    <col min="34" max="34" width="10.00390625" style="2" customWidth="1"/>
    <col min="35" max="35" width="13.421875" style="3" customWidth="1"/>
    <col min="36" max="36" width="10.00390625" style="2" customWidth="1"/>
    <col min="37" max="37" width="10.28125" style="2" customWidth="1"/>
    <col min="38" max="38" width="11.28125" style="2" customWidth="1"/>
    <col min="39" max="42" width="10.00390625" style="2" customWidth="1"/>
    <col min="43" max="43" width="13.7109375" style="1" customWidth="1"/>
    <col min="44" max="44" width="11.421875" style="1" customWidth="1"/>
    <col min="45" max="45" width="11.00390625" style="1" customWidth="1"/>
    <col min="46" max="46" width="15.8515625" style="1" customWidth="1"/>
    <col min="47" max="47" width="16.140625" style="1" customWidth="1"/>
    <col min="48" max="52" width="12.28125" style="1" customWidth="1"/>
    <col min="53" max="55" width="11.8515625" style="1" customWidth="1"/>
    <col min="56" max="56" width="10.57421875" style="1" customWidth="1"/>
    <col min="57" max="57" width="14.00390625" style="1" customWidth="1"/>
    <col min="58" max="58" width="10.57421875" style="1" customWidth="1"/>
    <col min="59" max="59" width="9.140625" style="1" customWidth="1"/>
    <col min="60" max="60" width="12.140625" style="1" customWidth="1"/>
    <col min="61" max="61" width="13.57421875" style="1" customWidth="1"/>
    <col min="62" max="63" width="9.140625" style="1" customWidth="1"/>
    <col min="64" max="64" width="12.7109375" style="1" customWidth="1"/>
    <col min="65" max="65" width="12.140625" style="1" customWidth="1"/>
    <col min="66" max="66" width="10.8515625" style="1" customWidth="1"/>
    <col min="67" max="67" width="9.140625" style="1" customWidth="1"/>
    <col min="68" max="68" width="10.7109375" style="1" customWidth="1"/>
    <col min="69" max="69" width="9.140625" style="1" customWidth="1"/>
    <col min="70" max="70" width="11.7109375" style="1" customWidth="1"/>
    <col min="71" max="71" width="12.28125" style="1" customWidth="1"/>
    <col min="72" max="237" width="9.140625" style="1" customWidth="1"/>
  </cols>
  <sheetData>
    <row r="1" spans="1:71" s="4" customFormat="1" ht="47.25" customHeight="1">
      <c r="A1" s="263" t="s">
        <v>72</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64"/>
      <c r="AR1" s="264"/>
      <c r="AS1" s="264"/>
      <c r="AT1" s="264"/>
      <c r="AU1" s="264"/>
      <c r="AV1" s="264"/>
      <c r="AW1" s="264"/>
      <c r="AX1" s="264"/>
      <c r="AY1" s="264"/>
      <c r="AZ1" s="264"/>
      <c r="BA1" s="264"/>
      <c r="BB1" s="264"/>
      <c r="BC1" s="264"/>
      <c r="BD1" s="264"/>
      <c r="BE1" s="264"/>
      <c r="BF1" s="264"/>
      <c r="BG1" s="264"/>
      <c r="BH1" s="264"/>
      <c r="BI1" s="264"/>
      <c r="BJ1" s="264"/>
      <c r="BK1" s="264"/>
      <c r="BL1" s="264"/>
      <c r="BM1" s="264"/>
      <c r="BN1" s="264"/>
      <c r="BO1" s="264"/>
      <c r="BP1" s="264"/>
      <c r="BQ1" s="264"/>
      <c r="BR1" s="264"/>
      <c r="BS1" s="265"/>
    </row>
    <row r="2" spans="1:71" ht="66" customHeight="1">
      <c r="A2" s="266" t="s">
        <v>1</v>
      </c>
      <c r="B2" s="267" t="s">
        <v>50</v>
      </c>
      <c r="C2" s="268" t="s">
        <v>2</v>
      </c>
      <c r="D2" s="268"/>
      <c r="E2" s="268"/>
      <c r="F2" s="268"/>
      <c r="G2" s="268"/>
      <c r="H2" s="268"/>
      <c r="I2" s="268"/>
      <c r="J2" s="268"/>
      <c r="K2" s="268"/>
      <c r="L2" s="268"/>
      <c r="M2" s="268"/>
      <c r="N2" s="268"/>
      <c r="O2" s="268"/>
      <c r="P2" s="268"/>
      <c r="Q2" s="268"/>
      <c r="R2" s="268"/>
      <c r="S2" s="269" t="s">
        <v>3</v>
      </c>
      <c r="T2" s="269"/>
      <c r="U2" s="269"/>
      <c r="V2" s="254" t="s">
        <v>4</v>
      </c>
      <c r="W2" s="254"/>
      <c r="X2" s="254"/>
      <c r="Y2" s="254"/>
      <c r="Z2" s="254"/>
      <c r="AA2" s="254"/>
      <c r="AB2" s="254"/>
      <c r="AC2" s="254"/>
      <c r="AD2" s="254"/>
      <c r="AE2" s="254"/>
      <c r="AF2" s="254"/>
      <c r="AG2" s="254"/>
      <c r="AH2" s="254"/>
      <c r="AI2" s="254"/>
      <c r="AJ2" s="254"/>
      <c r="AK2" s="254"/>
      <c r="AL2" s="254"/>
      <c r="AM2" s="254"/>
      <c r="AN2" s="254"/>
      <c r="AO2" s="254"/>
      <c r="AP2" s="254"/>
      <c r="AQ2" s="254"/>
      <c r="AR2" s="254"/>
      <c r="AS2" s="254"/>
      <c r="AT2" s="254"/>
      <c r="AU2" s="254"/>
      <c r="AV2" s="254"/>
      <c r="AW2" s="254"/>
      <c r="AX2" s="254"/>
      <c r="AY2" s="254"/>
      <c r="AZ2" s="254"/>
      <c r="BA2" s="254"/>
      <c r="BB2" s="254"/>
      <c r="BC2" s="254"/>
      <c r="BD2" s="254"/>
      <c r="BE2" s="254"/>
      <c r="BF2" s="254"/>
      <c r="BG2" s="254"/>
      <c r="BH2" s="254"/>
      <c r="BI2" s="254"/>
      <c r="BJ2" s="254"/>
      <c r="BK2" s="254"/>
      <c r="BL2" s="255" t="s">
        <v>5</v>
      </c>
      <c r="BM2" s="255"/>
      <c r="BN2" s="255"/>
      <c r="BO2" s="255"/>
      <c r="BP2" s="255"/>
      <c r="BQ2" s="255"/>
      <c r="BR2" s="255"/>
      <c r="BS2" s="255"/>
    </row>
    <row r="3" spans="1:71" s="3" customFormat="1" ht="47.25" customHeight="1">
      <c r="A3" s="266"/>
      <c r="B3" s="267"/>
      <c r="C3" s="246" t="s">
        <v>51</v>
      </c>
      <c r="D3" s="247" t="s">
        <v>52</v>
      </c>
      <c r="E3" s="248" t="s">
        <v>6</v>
      </c>
      <c r="F3" s="248"/>
      <c r="G3" s="248"/>
      <c r="H3" s="248"/>
      <c r="I3" s="248"/>
      <c r="J3" s="248"/>
      <c r="K3" s="247" t="s">
        <v>53</v>
      </c>
      <c r="L3" s="274" t="s">
        <v>7</v>
      </c>
      <c r="M3" s="274"/>
      <c r="N3" s="274"/>
      <c r="O3" s="274"/>
      <c r="P3" s="274"/>
      <c r="Q3" s="274"/>
      <c r="R3" s="274"/>
      <c r="S3" s="272" t="s">
        <v>54</v>
      </c>
      <c r="T3" s="272" t="s">
        <v>55</v>
      </c>
      <c r="U3" s="272" t="s">
        <v>56</v>
      </c>
      <c r="V3" s="249" t="s">
        <v>8</v>
      </c>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60" t="s">
        <v>9</v>
      </c>
      <c r="AU3" s="260"/>
      <c r="AV3" s="260"/>
      <c r="AW3" s="260"/>
      <c r="AX3" s="260"/>
      <c r="AY3" s="260"/>
      <c r="AZ3" s="260"/>
      <c r="BA3" s="260"/>
      <c r="BB3" s="260"/>
      <c r="BC3" s="260"/>
      <c r="BD3" s="260"/>
      <c r="BE3" s="260"/>
      <c r="BF3" s="260"/>
      <c r="BG3" s="260"/>
      <c r="BH3" s="260"/>
      <c r="BI3" s="260"/>
      <c r="BJ3" s="260"/>
      <c r="BK3" s="260"/>
      <c r="BL3" s="270" t="s">
        <v>10</v>
      </c>
      <c r="BM3" s="270"/>
      <c r="BN3" s="256" t="s">
        <v>11</v>
      </c>
      <c r="BO3" s="256"/>
      <c r="BP3" s="256"/>
      <c r="BQ3" s="256"/>
      <c r="BR3" s="256"/>
      <c r="BS3" s="256"/>
    </row>
    <row r="4" spans="1:71" s="4" customFormat="1" ht="27.75" customHeight="1">
      <c r="A4" s="266"/>
      <c r="B4" s="267"/>
      <c r="C4" s="246"/>
      <c r="D4" s="247"/>
      <c r="E4" s="247" t="s">
        <v>12</v>
      </c>
      <c r="F4" s="247"/>
      <c r="G4" s="247" t="s">
        <v>13</v>
      </c>
      <c r="H4" s="247"/>
      <c r="I4" s="247" t="s">
        <v>14</v>
      </c>
      <c r="J4" s="247"/>
      <c r="K4" s="247"/>
      <c r="L4" s="261" t="s">
        <v>15</v>
      </c>
      <c r="M4" s="261"/>
      <c r="N4" s="261"/>
      <c r="O4" s="261"/>
      <c r="P4" s="261"/>
      <c r="Q4" s="261"/>
      <c r="R4" s="262" t="s">
        <v>16</v>
      </c>
      <c r="S4" s="272"/>
      <c r="T4" s="272"/>
      <c r="U4" s="272"/>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60"/>
      <c r="AU4" s="260"/>
      <c r="AV4" s="260"/>
      <c r="AW4" s="260"/>
      <c r="AX4" s="260"/>
      <c r="AY4" s="260"/>
      <c r="AZ4" s="260"/>
      <c r="BA4" s="260"/>
      <c r="BB4" s="260"/>
      <c r="BC4" s="260"/>
      <c r="BD4" s="260"/>
      <c r="BE4" s="260"/>
      <c r="BF4" s="260"/>
      <c r="BG4" s="260"/>
      <c r="BH4" s="260"/>
      <c r="BI4" s="260"/>
      <c r="BJ4" s="260"/>
      <c r="BK4" s="260"/>
      <c r="BL4" s="270"/>
      <c r="BM4" s="270"/>
      <c r="BN4" s="256" t="s">
        <v>17</v>
      </c>
      <c r="BO4" s="256"/>
      <c r="BP4" s="256" t="s">
        <v>13</v>
      </c>
      <c r="BQ4" s="256"/>
      <c r="BR4" s="256" t="s">
        <v>18</v>
      </c>
      <c r="BS4" s="256"/>
    </row>
    <row r="5" spans="1:71" s="4" customFormat="1" ht="22.5" customHeight="1">
      <c r="A5" s="266"/>
      <c r="B5" s="267"/>
      <c r="C5" s="246"/>
      <c r="D5" s="247"/>
      <c r="E5" s="247"/>
      <c r="F5" s="247"/>
      <c r="G5" s="247"/>
      <c r="H5" s="247"/>
      <c r="I5" s="247"/>
      <c r="J5" s="247"/>
      <c r="K5" s="247"/>
      <c r="L5" s="261"/>
      <c r="M5" s="261"/>
      <c r="N5" s="261"/>
      <c r="O5" s="261"/>
      <c r="P5" s="261"/>
      <c r="Q5" s="261"/>
      <c r="R5" s="262"/>
      <c r="S5" s="272"/>
      <c r="T5" s="272"/>
      <c r="U5" s="272"/>
      <c r="V5" s="257" t="s">
        <v>19</v>
      </c>
      <c r="W5" s="257"/>
      <c r="X5" s="257"/>
      <c r="Y5" s="258" t="s">
        <v>20</v>
      </c>
      <c r="Z5" s="258"/>
      <c r="AA5" s="258"/>
      <c r="AB5" s="259" t="s">
        <v>21</v>
      </c>
      <c r="AC5" s="259"/>
      <c r="AD5" s="259"/>
      <c r="AE5" s="259"/>
      <c r="AF5" s="259"/>
      <c r="AG5" s="259"/>
      <c r="AH5" s="259"/>
      <c r="AI5" s="259"/>
      <c r="AJ5" s="259"/>
      <c r="AK5" s="259"/>
      <c r="AL5" s="259"/>
      <c r="AM5" s="259"/>
      <c r="AN5" s="259"/>
      <c r="AO5" s="259"/>
      <c r="AP5" s="259"/>
      <c r="AQ5" s="259"/>
      <c r="AR5" s="259"/>
      <c r="AS5" s="259"/>
      <c r="AT5" s="273" t="s">
        <v>19</v>
      </c>
      <c r="AU5" s="273"/>
      <c r="AV5" s="273"/>
      <c r="AW5" s="272" t="s">
        <v>22</v>
      </c>
      <c r="AX5" s="272"/>
      <c r="AY5" s="272"/>
      <c r="AZ5" s="272"/>
      <c r="BA5" s="272"/>
      <c r="BB5" s="272"/>
      <c r="BC5" s="272"/>
      <c r="BD5" s="272"/>
      <c r="BE5" s="272"/>
      <c r="BF5" s="272"/>
      <c r="BG5" s="272"/>
      <c r="BH5" s="272"/>
      <c r="BI5" s="272"/>
      <c r="BJ5" s="272"/>
      <c r="BK5" s="272"/>
      <c r="BL5" s="270"/>
      <c r="BM5" s="270"/>
      <c r="BN5" s="256"/>
      <c r="BO5" s="256"/>
      <c r="BP5" s="256"/>
      <c r="BQ5" s="256"/>
      <c r="BR5" s="256"/>
      <c r="BS5" s="256"/>
    </row>
    <row r="6" spans="1:71" s="4" customFormat="1" ht="23.25" customHeight="1">
      <c r="A6" s="266"/>
      <c r="B6" s="267"/>
      <c r="C6" s="246"/>
      <c r="D6" s="247"/>
      <c r="E6" s="247"/>
      <c r="F6" s="247"/>
      <c r="G6" s="247"/>
      <c r="H6" s="247"/>
      <c r="I6" s="247"/>
      <c r="J6" s="247"/>
      <c r="K6" s="247"/>
      <c r="L6" s="251" t="s">
        <v>23</v>
      </c>
      <c r="M6" s="251" t="s">
        <v>24</v>
      </c>
      <c r="N6" s="251" t="s">
        <v>25</v>
      </c>
      <c r="O6" s="251" t="s">
        <v>26</v>
      </c>
      <c r="P6" s="251" t="s">
        <v>27</v>
      </c>
      <c r="Q6" s="251" t="s">
        <v>28</v>
      </c>
      <c r="R6" s="262"/>
      <c r="S6" s="272"/>
      <c r="T6" s="272"/>
      <c r="U6" s="272"/>
      <c r="V6" s="257"/>
      <c r="W6" s="257"/>
      <c r="X6" s="257"/>
      <c r="Y6" s="258"/>
      <c r="Z6" s="258"/>
      <c r="AA6" s="258"/>
      <c r="AB6" s="259" t="s">
        <v>29</v>
      </c>
      <c r="AC6" s="259"/>
      <c r="AD6" s="259"/>
      <c r="AE6" s="259"/>
      <c r="AF6" s="259"/>
      <c r="AG6" s="259"/>
      <c r="AH6" s="259" t="s">
        <v>30</v>
      </c>
      <c r="AI6" s="259"/>
      <c r="AJ6" s="259"/>
      <c r="AK6" s="259"/>
      <c r="AL6" s="259"/>
      <c r="AM6" s="259"/>
      <c r="AN6" s="259" t="s">
        <v>31</v>
      </c>
      <c r="AO6" s="259"/>
      <c r="AP6" s="259"/>
      <c r="AQ6" s="259"/>
      <c r="AR6" s="259"/>
      <c r="AS6" s="259"/>
      <c r="AT6" s="273"/>
      <c r="AU6" s="273"/>
      <c r="AV6" s="273"/>
      <c r="AW6" s="272"/>
      <c r="AX6" s="272"/>
      <c r="AY6" s="272"/>
      <c r="AZ6" s="272"/>
      <c r="BA6" s="272"/>
      <c r="BB6" s="272"/>
      <c r="BC6" s="272"/>
      <c r="BD6" s="272"/>
      <c r="BE6" s="272"/>
      <c r="BF6" s="272"/>
      <c r="BG6" s="272"/>
      <c r="BH6" s="272"/>
      <c r="BI6" s="272"/>
      <c r="BJ6" s="272"/>
      <c r="BK6" s="272"/>
      <c r="BL6" s="270"/>
      <c r="BM6" s="270"/>
      <c r="BN6" s="256"/>
      <c r="BO6" s="256"/>
      <c r="BP6" s="256"/>
      <c r="BQ6" s="256"/>
      <c r="BR6" s="256"/>
      <c r="BS6" s="256"/>
    </row>
    <row r="7" spans="1:71" s="4" customFormat="1" ht="42" customHeight="1">
      <c r="A7" s="266"/>
      <c r="B7" s="267"/>
      <c r="C7" s="246"/>
      <c r="D7" s="247"/>
      <c r="E7" s="276" t="s">
        <v>32</v>
      </c>
      <c r="F7" s="271" t="s">
        <v>33</v>
      </c>
      <c r="G7" s="276" t="s">
        <v>32</v>
      </c>
      <c r="H7" s="271" t="s">
        <v>33</v>
      </c>
      <c r="I7" s="276" t="s">
        <v>32</v>
      </c>
      <c r="J7" s="271" t="s">
        <v>33</v>
      </c>
      <c r="K7" s="247"/>
      <c r="L7" s="251"/>
      <c r="M7" s="251"/>
      <c r="N7" s="251"/>
      <c r="O7" s="251"/>
      <c r="P7" s="251"/>
      <c r="Q7" s="251"/>
      <c r="R7" s="262"/>
      <c r="S7" s="272"/>
      <c r="T7" s="272"/>
      <c r="U7" s="272"/>
      <c r="V7" s="252" t="s">
        <v>57</v>
      </c>
      <c r="W7" s="252" t="s">
        <v>58</v>
      </c>
      <c r="X7" s="252" t="s">
        <v>59</v>
      </c>
      <c r="Y7" s="252" t="s">
        <v>60</v>
      </c>
      <c r="Z7" s="252" t="s">
        <v>61</v>
      </c>
      <c r="AA7" s="252" t="s">
        <v>62</v>
      </c>
      <c r="AB7" s="259" t="s">
        <v>32</v>
      </c>
      <c r="AC7" s="259"/>
      <c r="AD7" s="259"/>
      <c r="AE7" s="275" t="s">
        <v>34</v>
      </c>
      <c r="AF7" s="275"/>
      <c r="AG7" s="275"/>
      <c r="AH7" s="259" t="s">
        <v>32</v>
      </c>
      <c r="AI7" s="259"/>
      <c r="AJ7" s="259"/>
      <c r="AK7" s="275" t="s">
        <v>34</v>
      </c>
      <c r="AL7" s="275"/>
      <c r="AM7" s="275"/>
      <c r="AN7" s="259" t="s">
        <v>32</v>
      </c>
      <c r="AO7" s="259"/>
      <c r="AP7" s="259"/>
      <c r="AQ7" s="275" t="s">
        <v>34</v>
      </c>
      <c r="AR7" s="275"/>
      <c r="AS7" s="275"/>
      <c r="AT7" s="252" t="s">
        <v>63</v>
      </c>
      <c r="AU7" s="252" t="s">
        <v>64</v>
      </c>
      <c r="AV7" s="252" t="s">
        <v>65</v>
      </c>
      <c r="AW7" s="272" t="s">
        <v>15</v>
      </c>
      <c r="AX7" s="272"/>
      <c r="AY7" s="272"/>
      <c r="AZ7" s="272"/>
      <c r="BA7" s="272"/>
      <c r="BB7" s="272"/>
      <c r="BC7" s="272"/>
      <c r="BD7" s="272"/>
      <c r="BE7" s="272"/>
      <c r="BF7" s="272"/>
      <c r="BG7" s="272"/>
      <c r="BH7" s="272"/>
      <c r="BI7" s="272" t="s">
        <v>35</v>
      </c>
      <c r="BJ7" s="272"/>
      <c r="BK7" s="272"/>
      <c r="BL7" s="256" t="s">
        <v>66</v>
      </c>
      <c r="BM7" s="256" t="s">
        <v>67</v>
      </c>
      <c r="BN7" s="277" t="s">
        <v>36</v>
      </c>
      <c r="BO7" s="277" t="s">
        <v>37</v>
      </c>
      <c r="BP7" s="277" t="s">
        <v>36</v>
      </c>
      <c r="BQ7" s="277" t="s">
        <v>37</v>
      </c>
      <c r="BR7" s="277" t="s">
        <v>36</v>
      </c>
      <c r="BS7" s="277" t="s">
        <v>37</v>
      </c>
    </row>
    <row r="8" spans="1:71" s="4" customFormat="1" ht="45" customHeight="1">
      <c r="A8" s="266"/>
      <c r="B8" s="267"/>
      <c r="C8" s="246"/>
      <c r="D8" s="247"/>
      <c r="E8" s="276"/>
      <c r="F8" s="271"/>
      <c r="G8" s="276"/>
      <c r="H8" s="271"/>
      <c r="I8" s="276"/>
      <c r="J8" s="271"/>
      <c r="K8" s="247"/>
      <c r="L8" s="251"/>
      <c r="M8" s="251"/>
      <c r="N8" s="251"/>
      <c r="O8" s="251"/>
      <c r="P8" s="251"/>
      <c r="Q8" s="251"/>
      <c r="R8" s="262"/>
      <c r="S8" s="272"/>
      <c r="T8" s="272"/>
      <c r="U8" s="272"/>
      <c r="V8" s="252"/>
      <c r="W8" s="252"/>
      <c r="X8" s="252"/>
      <c r="Y8" s="252"/>
      <c r="Z8" s="252"/>
      <c r="AA8" s="252"/>
      <c r="AB8" s="272" t="s">
        <v>38</v>
      </c>
      <c r="AC8" s="272" t="s">
        <v>39</v>
      </c>
      <c r="AD8" s="272" t="s">
        <v>40</v>
      </c>
      <c r="AE8" s="253" t="s">
        <v>38</v>
      </c>
      <c r="AF8" s="253" t="s">
        <v>39</v>
      </c>
      <c r="AG8" s="253" t="s">
        <v>40</v>
      </c>
      <c r="AH8" s="272" t="s">
        <v>38</v>
      </c>
      <c r="AI8" s="272" t="s">
        <v>39</v>
      </c>
      <c r="AJ8" s="272" t="s">
        <v>40</v>
      </c>
      <c r="AK8" s="253" t="s">
        <v>38</v>
      </c>
      <c r="AL8" s="253" t="s">
        <v>39</v>
      </c>
      <c r="AM8" s="253" t="s">
        <v>40</v>
      </c>
      <c r="AN8" s="272" t="s">
        <v>41</v>
      </c>
      <c r="AO8" s="272" t="s">
        <v>42</v>
      </c>
      <c r="AP8" s="272" t="s">
        <v>43</v>
      </c>
      <c r="AQ8" s="253" t="s">
        <v>41</v>
      </c>
      <c r="AR8" s="253" t="s">
        <v>42</v>
      </c>
      <c r="AS8" s="253" t="s">
        <v>43</v>
      </c>
      <c r="AT8" s="252"/>
      <c r="AU8" s="252"/>
      <c r="AV8" s="252"/>
      <c r="AW8" s="272" t="s">
        <v>44</v>
      </c>
      <c r="AX8" s="272" t="s">
        <v>24</v>
      </c>
      <c r="AY8" s="272"/>
      <c r="AZ8" s="272"/>
      <c r="BA8" s="272" t="s">
        <v>25</v>
      </c>
      <c r="BB8" s="272"/>
      <c r="BC8" s="272"/>
      <c r="BD8" s="272" t="s">
        <v>26</v>
      </c>
      <c r="BE8" s="272" t="s">
        <v>45</v>
      </c>
      <c r="BF8" s="272"/>
      <c r="BG8" s="272"/>
      <c r="BH8" s="272" t="s">
        <v>46</v>
      </c>
      <c r="BI8" s="278" t="s">
        <v>47</v>
      </c>
      <c r="BJ8" s="278"/>
      <c r="BK8" s="278"/>
      <c r="BL8" s="256"/>
      <c r="BM8" s="256"/>
      <c r="BN8" s="277"/>
      <c r="BO8" s="277"/>
      <c r="BP8" s="277"/>
      <c r="BQ8" s="277"/>
      <c r="BR8" s="277"/>
      <c r="BS8" s="277"/>
    </row>
    <row r="9" spans="1:71" s="4" customFormat="1" ht="62.25" customHeight="1">
      <c r="A9" s="266"/>
      <c r="B9" s="267"/>
      <c r="C9" s="246"/>
      <c r="D9" s="247"/>
      <c r="E9" s="276"/>
      <c r="F9" s="271"/>
      <c r="G9" s="276"/>
      <c r="H9" s="271"/>
      <c r="I9" s="276"/>
      <c r="J9" s="271"/>
      <c r="K9" s="247"/>
      <c r="L9" s="251"/>
      <c r="M9" s="251"/>
      <c r="N9" s="251"/>
      <c r="O9" s="251"/>
      <c r="P9" s="251"/>
      <c r="Q9" s="251"/>
      <c r="R9" s="262"/>
      <c r="S9" s="272"/>
      <c r="T9" s="272"/>
      <c r="U9" s="272"/>
      <c r="V9" s="252"/>
      <c r="W9" s="252"/>
      <c r="X9" s="252"/>
      <c r="Y9" s="252"/>
      <c r="Z9" s="252"/>
      <c r="AA9" s="252"/>
      <c r="AB9" s="272"/>
      <c r="AC9" s="272"/>
      <c r="AD9" s="272"/>
      <c r="AE9" s="253"/>
      <c r="AF9" s="253"/>
      <c r="AG9" s="253"/>
      <c r="AH9" s="272"/>
      <c r="AI9" s="272"/>
      <c r="AJ9" s="272"/>
      <c r="AK9" s="253"/>
      <c r="AL9" s="253"/>
      <c r="AM9" s="253"/>
      <c r="AN9" s="272"/>
      <c r="AO9" s="272"/>
      <c r="AP9" s="272"/>
      <c r="AQ9" s="253"/>
      <c r="AR9" s="253"/>
      <c r="AS9" s="253"/>
      <c r="AT9" s="252"/>
      <c r="AU9" s="252"/>
      <c r="AV9" s="252"/>
      <c r="AW9" s="272"/>
      <c r="AX9" s="5" t="s">
        <v>48</v>
      </c>
      <c r="AY9" s="5" t="s">
        <v>39</v>
      </c>
      <c r="AZ9" s="5" t="s">
        <v>40</v>
      </c>
      <c r="BA9" s="5" t="s">
        <v>48</v>
      </c>
      <c r="BB9" s="5" t="s">
        <v>39</v>
      </c>
      <c r="BC9" s="5" t="s">
        <v>40</v>
      </c>
      <c r="BD9" s="272"/>
      <c r="BE9" s="5" t="s">
        <v>48</v>
      </c>
      <c r="BF9" s="5" t="s">
        <v>39</v>
      </c>
      <c r="BG9" s="5" t="s">
        <v>40</v>
      </c>
      <c r="BH9" s="272"/>
      <c r="BI9" s="6" t="s">
        <v>48</v>
      </c>
      <c r="BJ9" s="5" t="s">
        <v>39</v>
      </c>
      <c r="BK9" s="5" t="s">
        <v>40</v>
      </c>
      <c r="BL9" s="256"/>
      <c r="BM9" s="256"/>
      <c r="BN9" s="277"/>
      <c r="BO9" s="277"/>
      <c r="BP9" s="277"/>
      <c r="BQ9" s="277"/>
      <c r="BR9" s="277"/>
      <c r="BS9" s="277"/>
    </row>
    <row r="10" spans="1:71" s="4" customFormat="1" ht="15" customHeight="1">
      <c r="A10" s="7">
        <v>1</v>
      </c>
      <c r="B10" s="7">
        <v>2</v>
      </c>
      <c r="C10" s="7">
        <v>3</v>
      </c>
      <c r="D10" s="7">
        <v>4</v>
      </c>
      <c r="E10" s="7">
        <v>5</v>
      </c>
      <c r="F10" s="7">
        <v>6</v>
      </c>
      <c r="G10" s="7">
        <v>7</v>
      </c>
      <c r="H10" s="7">
        <v>8</v>
      </c>
      <c r="I10" s="7">
        <v>9</v>
      </c>
      <c r="J10" s="7">
        <v>10</v>
      </c>
      <c r="K10" s="7">
        <v>11</v>
      </c>
      <c r="L10" s="7">
        <v>12</v>
      </c>
      <c r="M10" s="7">
        <v>13</v>
      </c>
      <c r="N10" s="7">
        <v>14</v>
      </c>
      <c r="O10" s="7">
        <v>15</v>
      </c>
      <c r="P10" s="7">
        <v>16</v>
      </c>
      <c r="Q10" s="7">
        <v>17</v>
      </c>
      <c r="R10" s="7">
        <v>18</v>
      </c>
      <c r="S10" s="7">
        <v>19</v>
      </c>
      <c r="T10" s="7">
        <v>20</v>
      </c>
      <c r="U10" s="7">
        <v>21</v>
      </c>
      <c r="V10" s="7">
        <v>22</v>
      </c>
      <c r="W10" s="7">
        <v>23</v>
      </c>
      <c r="X10" s="7">
        <v>24</v>
      </c>
      <c r="Y10" s="7">
        <v>25</v>
      </c>
      <c r="Z10" s="7">
        <v>26</v>
      </c>
      <c r="AA10" s="7">
        <v>27</v>
      </c>
      <c r="AB10" s="7">
        <v>28</v>
      </c>
      <c r="AC10" s="7">
        <v>29</v>
      </c>
      <c r="AD10" s="7">
        <v>30</v>
      </c>
      <c r="AE10" s="7">
        <v>31</v>
      </c>
      <c r="AF10" s="7">
        <v>32</v>
      </c>
      <c r="AG10" s="7">
        <v>33</v>
      </c>
      <c r="AH10" s="7">
        <v>34</v>
      </c>
      <c r="AI10" s="7">
        <v>35</v>
      </c>
      <c r="AJ10" s="7">
        <v>36</v>
      </c>
      <c r="AK10" s="7">
        <v>37</v>
      </c>
      <c r="AL10" s="7">
        <v>38</v>
      </c>
      <c r="AM10" s="7">
        <v>39</v>
      </c>
      <c r="AN10" s="7">
        <v>40</v>
      </c>
      <c r="AO10" s="7">
        <v>41</v>
      </c>
      <c r="AP10" s="7">
        <v>42</v>
      </c>
      <c r="AQ10" s="7">
        <v>43</v>
      </c>
      <c r="AR10" s="7">
        <v>44</v>
      </c>
      <c r="AS10" s="7">
        <v>45</v>
      </c>
      <c r="AT10" s="7">
        <v>46</v>
      </c>
      <c r="AU10" s="7">
        <v>47</v>
      </c>
      <c r="AV10" s="7">
        <v>48</v>
      </c>
      <c r="AW10" s="7">
        <v>49</v>
      </c>
      <c r="AX10" s="7">
        <v>50</v>
      </c>
      <c r="AY10" s="7">
        <v>51</v>
      </c>
      <c r="AZ10" s="7">
        <v>52</v>
      </c>
      <c r="BA10" s="7">
        <v>53</v>
      </c>
      <c r="BB10" s="7">
        <v>54</v>
      </c>
      <c r="BC10" s="7">
        <v>55</v>
      </c>
      <c r="BD10" s="7">
        <v>56</v>
      </c>
      <c r="BE10" s="7">
        <v>57</v>
      </c>
      <c r="BF10" s="7">
        <v>58</v>
      </c>
      <c r="BG10" s="7">
        <v>59</v>
      </c>
      <c r="BH10" s="7">
        <v>60</v>
      </c>
      <c r="BI10" s="7">
        <v>61</v>
      </c>
      <c r="BJ10" s="7">
        <v>62</v>
      </c>
      <c r="BK10" s="7">
        <v>63</v>
      </c>
      <c r="BL10" s="7">
        <v>64</v>
      </c>
      <c r="BM10" s="7">
        <v>65</v>
      </c>
      <c r="BN10" s="7">
        <v>66</v>
      </c>
      <c r="BO10" s="7">
        <v>67</v>
      </c>
      <c r="BP10" s="7">
        <v>68</v>
      </c>
      <c r="BQ10" s="7">
        <v>69</v>
      </c>
      <c r="BR10" s="7">
        <v>70</v>
      </c>
      <c r="BS10" s="7">
        <v>71</v>
      </c>
    </row>
    <row r="11" spans="1:71" s="4" customFormat="1" ht="66.75" customHeight="1">
      <c r="A11" s="140" t="s">
        <v>144</v>
      </c>
      <c r="B11" s="141">
        <f>C11+K11</f>
        <v>1</v>
      </c>
      <c r="C11" s="141">
        <f>E11+G11+I11</f>
        <v>1</v>
      </c>
      <c r="D11" s="141">
        <f>F11+H11+J11</f>
        <v>0</v>
      </c>
      <c r="E11" s="140"/>
      <c r="F11" s="140"/>
      <c r="G11" s="140">
        <v>1</v>
      </c>
      <c r="H11" s="140"/>
      <c r="I11" s="140"/>
      <c r="J11" s="140"/>
      <c r="K11" s="140">
        <f aca="true" t="shared" si="0" ref="K11:K32">L11+M11+N11+O11+P11+Q11+R11</f>
        <v>0</v>
      </c>
      <c r="L11" s="140"/>
      <c r="M11" s="141"/>
      <c r="N11" s="141"/>
      <c r="O11" s="140"/>
      <c r="P11" s="140"/>
      <c r="Q11" s="140"/>
      <c r="R11" s="140"/>
      <c r="S11" s="142">
        <f aca="true" t="shared" si="1" ref="S11:U32">V11+AT11</f>
        <v>38.2</v>
      </c>
      <c r="T11" s="143">
        <f t="shared" si="1"/>
        <v>37.9</v>
      </c>
      <c r="U11" s="143">
        <f t="shared" si="1"/>
        <v>0.30000000000000426</v>
      </c>
      <c r="V11" s="143">
        <f>AB11+AH11+AN11</f>
        <v>38.2</v>
      </c>
      <c r="W11" s="142">
        <f>AC11+AI11+AO11</f>
        <v>37.9</v>
      </c>
      <c r="X11" s="142">
        <f>AD11+AJ11+AP11</f>
        <v>0.30000000000000426</v>
      </c>
      <c r="Y11" s="142">
        <f>AE11+AK11+AQ11</f>
        <v>0</v>
      </c>
      <c r="Z11" s="142">
        <f>AF11+AL11+AR11</f>
        <v>0</v>
      </c>
      <c r="AA11" s="142">
        <f>AG11+AM11+AS111</f>
        <v>0</v>
      </c>
      <c r="AB11" s="142"/>
      <c r="AC11" s="142"/>
      <c r="AD11" s="142">
        <f aca="true" t="shared" si="2" ref="AD11:AD32">AB11-AC11</f>
        <v>0</v>
      </c>
      <c r="AE11" s="143"/>
      <c r="AF11" s="142"/>
      <c r="AG11" s="142">
        <f aca="true" t="shared" si="3" ref="AG11:AG32">AE11-AF11</f>
        <v>0</v>
      </c>
      <c r="AH11" s="143">
        <v>38.2</v>
      </c>
      <c r="AI11" s="143">
        <v>37.9</v>
      </c>
      <c r="AJ11" s="143">
        <f aca="true" t="shared" si="4" ref="AJ11:AJ32">AH11-AI11</f>
        <v>0.30000000000000426</v>
      </c>
      <c r="AK11" s="143"/>
      <c r="AL11" s="143"/>
      <c r="AM11" s="143">
        <f aca="true" t="shared" si="5" ref="AM11:AM32">AK11-AL11</f>
        <v>0</v>
      </c>
      <c r="AN11" s="143"/>
      <c r="AO11" s="143"/>
      <c r="AP11" s="143">
        <f aca="true" t="shared" si="6" ref="AP11:AP32">AN11-AO11</f>
        <v>0</v>
      </c>
      <c r="AQ11" s="143"/>
      <c r="AR11" s="143"/>
      <c r="AS11" s="143">
        <f aca="true" t="shared" si="7" ref="AS11:AS32">AQ11-AR11</f>
        <v>0</v>
      </c>
      <c r="AT11" s="143">
        <f aca="true" t="shared" si="8" ref="AT11:AT32">AW11+AX11+BA11+BD11+BE11+BH11+BI11</f>
        <v>0</v>
      </c>
      <c r="AU11" s="143">
        <f aca="true" t="shared" si="9" ref="AU11:AU32">AW11+AY11+BB11+BD11+BF11+BH11+BJ11</f>
        <v>0</v>
      </c>
      <c r="AV11" s="143">
        <f aca="true" t="shared" si="10" ref="AV11:AV32">AZ11+BC11+BG11+BK11</f>
        <v>0</v>
      </c>
      <c r="AW11" s="143"/>
      <c r="AX11" s="143"/>
      <c r="AY11" s="143"/>
      <c r="AZ11" s="143">
        <f aca="true" t="shared" si="11" ref="AZ11:AZ32">AX11-AY11</f>
        <v>0</v>
      </c>
      <c r="BA11" s="143"/>
      <c r="BB11" s="143"/>
      <c r="BC11" s="143">
        <f aca="true" t="shared" si="12" ref="BC11:BC32">BA11-BB11</f>
        <v>0</v>
      </c>
      <c r="BD11" s="143"/>
      <c r="BE11" s="144"/>
      <c r="BF11" s="144"/>
      <c r="BG11" s="144">
        <f aca="true" t="shared" si="13" ref="BG11:BG32">BE11-BF11</f>
        <v>0</v>
      </c>
      <c r="BH11" s="144"/>
      <c r="BI11" s="144"/>
      <c r="BJ11" s="144"/>
      <c r="BK11" s="144">
        <f aca="true" t="shared" si="14" ref="BK11:BK32">BI11-BJ11</f>
        <v>0</v>
      </c>
      <c r="BL11" s="145">
        <f>BN11+BP11+BR11</f>
        <v>2</v>
      </c>
      <c r="BM11" s="146">
        <f>BO11+BQ11+BS11</f>
        <v>2</v>
      </c>
      <c r="BN11" s="147"/>
      <c r="BO11" s="142"/>
      <c r="BP11" s="148">
        <v>2</v>
      </c>
      <c r="BQ11" s="148">
        <v>2</v>
      </c>
      <c r="BR11" s="148"/>
      <c r="BS11" s="148"/>
    </row>
    <row r="12" spans="1:71" s="4" customFormat="1" ht="289.5" customHeight="1">
      <c r="A12" s="140" t="s">
        <v>145</v>
      </c>
      <c r="B12" s="141">
        <f aca="true" t="shared" si="15" ref="B12:B32">C12+K12</f>
        <v>1</v>
      </c>
      <c r="C12" s="141">
        <f aca="true" t="shared" si="16" ref="C12:D32">E12+G12+I12</f>
        <v>0</v>
      </c>
      <c r="D12" s="141">
        <f t="shared" si="16"/>
        <v>0</v>
      </c>
      <c r="E12" s="140"/>
      <c r="F12" s="140"/>
      <c r="G12" s="140"/>
      <c r="H12" s="140"/>
      <c r="I12" s="140"/>
      <c r="J12" s="140"/>
      <c r="K12" s="140">
        <f t="shared" si="0"/>
        <v>1</v>
      </c>
      <c r="L12" s="140"/>
      <c r="M12" s="141"/>
      <c r="N12" s="141"/>
      <c r="O12" s="140"/>
      <c r="P12" s="140">
        <v>1</v>
      </c>
      <c r="Q12" s="140"/>
      <c r="R12" s="140"/>
      <c r="S12" s="142">
        <f t="shared" si="1"/>
        <v>1206.5</v>
      </c>
      <c r="T12" s="143">
        <f t="shared" si="1"/>
        <v>1206.5</v>
      </c>
      <c r="U12" s="143">
        <f t="shared" si="1"/>
        <v>0</v>
      </c>
      <c r="V12" s="143">
        <f aca="true" t="shared" si="17" ref="V12:Z32">AB12+AH12+AN12</f>
        <v>0</v>
      </c>
      <c r="W12" s="142">
        <f t="shared" si="17"/>
        <v>0</v>
      </c>
      <c r="X12" s="142">
        <f t="shared" si="17"/>
        <v>0</v>
      </c>
      <c r="Y12" s="142">
        <f t="shared" si="17"/>
        <v>0</v>
      </c>
      <c r="Z12" s="142">
        <f t="shared" si="17"/>
        <v>0</v>
      </c>
      <c r="AA12" s="142">
        <f aca="true" t="shared" si="18" ref="AA12:AA32">AG12+AM12+AS112</f>
        <v>0</v>
      </c>
      <c r="AB12" s="142"/>
      <c r="AC12" s="142"/>
      <c r="AD12" s="142">
        <f t="shared" si="2"/>
        <v>0</v>
      </c>
      <c r="AE12" s="143"/>
      <c r="AF12" s="142"/>
      <c r="AG12" s="142">
        <f t="shared" si="3"/>
        <v>0</v>
      </c>
      <c r="AH12" s="143"/>
      <c r="AI12" s="143"/>
      <c r="AJ12" s="143">
        <f t="shared" si="4"/>
        <v>0</v>
      </c>
      <c r="AK12" s="143"/>
      <c r="AL12" s="143"/>
      <c r="AM12" s="143">
        <f t="shared" si="5"/>
        <v>0</v>
      </c>
      <c r="AN12" s="143"/>
      <c r="AO12" s="143"/>
      <c r="AP12" s="143">
        <f t="shared" si="6"/>
        <v>0</v>
      </c>
      <c r="AQ12" s="143"/>
      <c r="AR12" s="143"/>
      <c r="AS12" s="143">
        <f t="shared" si="7"/>
        <v>0</v>
      </c>
      <c r="AT12" s="143">
        <f t="shared" si="8"/>
        <v>1206.5</v>
      </c>
      <c r="AU12" s="143">
        <f t="shared" si="9"/>
        <v>1206.5</v>
      </c>
      <c r="AV12" s="143">
        <f t="shared" si="10"/>
        <v>0</v>
      </c>
      <c r="AW12" s="143"/>
      <c r="AX12" s="143"/>
      <c r="AY12" s="143"/>
      <c r="AZ12" s="143">
        <f t="shared" si="11"/>
        <v>0</v>
      </c>
      <c r="BA12" s="143"/>
      <c r="BB12" s="143"/>
      <c r="BC12" s="143">
        <f t="shared" si="12"/>
        <v>0</v>
      </c>
      <c r="BD12" s="143"/>
      <c r="BE12" s="144">
        <v>1206.5</v>
      </c>
      <c r="BF12" s="144">
        <v>1206.5</v>
      </c>
      <c r="BG12" s="144">
        <f t="shared" si="13"/>
        <v>0</v>
      </c>
      <c r="BH12" s="144"/>
      <c r="BI12" s="144"/>
      <c r="BJ12" s="144"/>
      <c r="BK12" s="144">
        <f t="shared" si="14"/>
        <v>0</v>
      </c>
      <c r="BL12" s="145">
        <f aca="true" t="shared" si="19" ref="BL12:BM32">BN12+BP12+BR12</f>
        <v>1</v>
      </c>
      <c r="BM12" s="146">
        <f t="shared" si="19"/>
        <v>1</v>
      </c>
      <c r="BN12" s="147"/>
      <c r="BO12" s="142"/>
      <c r="BP12" s="148">
        <v>1</v>
      </c>
      <c r="BQ12" s="148">
        <v>1</v>
      </c>
      <c r="BR12" s="148"/>
      <c r="BS12" s="148"/>
    </row>
    <row r="13" spans="1:71" s="4" customFormat="1" ht="252" customHeight="1">
      <c r="A13" s="140" t="s">
        <v>146</v>
      </c>
      <c r="B13" s="141">
        <f t="shared" si="15"/>
        <v>1</v>
      </c>
      <c r="C13" s="141">
        <f t="shared" si="16"/>
        <v>1</v>
      </c>
      <c r="D13" s="141">
        <f t="shared" si="16"/>
        <v>0</v>
      </c>
      <c r="E13" s="140"/>
      <c r="F13" s="140"/>
      <c r="G13" s="140">
        <v>1</v>
      </c>
      <c r="H13" s="140"/>
      <c r="I13" s="140"/>
      <c r="J13" s="140"/>
      <c r="K13" s="140">
        <f t="shared" si="0"/>
        <v>0</v>
      </c>
      <c r="L13" s="140"/>
      <c r="M13" s="141"/>
      <c r="N13" s="141"/>
      <c r="O13" s="140"/>
      <c r="P13" s="140"/>
      <c r="Q13" s="140"/>
      <c r="R13" s="140"/>
      <c r="S13" s="142">
        <f t="shared" si="1"/>
        <v>2222.5</v>
      </c>
      <c r="T13" s="143">
        <f t="shared" si="1"/>
        <v>2111.4</v>
      </c>
      <c r="U13" s="143">
        <f t="shared" si="1"/>
        <v>111.09999999999991</v>
      </c>
      <c r="V13" s="143">
        <f t="shared" si="17"/>
        <v>2222.5</v>
      </c>
      <c r="W13" s="142">
        <f t="shared" si="17"/>
        <v>2111.4</v>
      </c>
      <c r="X13" s="142">
        <f t="shared" si="17"/>
        <v>111.09999999999991</v>
      </c>
      <c r="Y13" s="142">
        <f t="shared" si="17"/>
        <v>0</v>
      </c>
      <c r="Z13" s="142">
        <f t="shared" si="17"/>
        <v>0</v>
      </c>
      <c r="AA13" s="142">
        <f t="shared" si="18"/>
        <v>0</v>
      </c>
      <c r="AB13" s="142"/>
      <c r="AC13" s="142"/>
      <c r="AD13" s="142">
        <f t="shared" si="2"/>
        <v>0</v>
      </c>
      <c r="AE13" s="143"/>
      <c r="AF13" s="142"/>
      <c r="AG13" s="142">
        <f t="shared" si="3"/>
        <v>0</v>
      </c>
      <c r="AH13" s="143">
        <v>2222.5</v>
      </c>
      <c r="AI13" s="143">
        <v>2111.4</v>
      </c>
      <c r="AJ13" s="143">
        <f t="shared" si="4"/>
        <v>111.09999999999991</v>
      </c>
      <c r="AK13" s="143"/>
      <c r="AL13" s="143"/>
      <c r="AM13" s="143">
        <f t="shared" si="5"/>
        <v>0</v>
      </c>
      <c r="AN13" s="143"/>
      <c r="AO13" s="143"/>
      <c r="AP13" s="143">
        <f t="shared" si="6"/>
        <v>0</v>
      </c>
      <c r="AQ13" s="143"/>
      <c r="AR13" s="143"/>
      <c r="AS13" s="143">
        <f t="shared" si="7"/>
        <v>0</v>
      </c>
      <c r="AT13" s="143">
        <f t="shared" si="8"/>
        <v>0</v>
      </c>
      <c r="AU13" s="143">
        <f t="shared" si="9"/>
        <v>0</v>
      </c>
      <c r="AV13" s="143">
        <f t="shared" si="10"/>
        <v>0</v>
      </c>
      <c r="AW13" s="143"/>
      <c r="AX13" s="143"/>
      <c r="AY13" s="143"/>
      <c r="AZ13" s="143">
        <f t="shared" si="11"/>
        <v>0</v>
      </c>
      <c r="BA13" s="143"/>
      <c r="BB13" s="143"/>
      <c r="BC13" s="143">
        <f t="shared" si="12"/>
        <v>0</v>
      </c>
      <c r="BD13" s="143"/>
      <c r="BE13" s="144"/>
      <c r="BF13" s="144"/>
      <c r="BG13" s="144">
        <f t="shared" si="13"/>
        <v>0</v>
      </c>
      <c r="BH13" s="144"/>
      <c r="BI13" s="144"/>
      <c r="BJ13" s="144"/>
      <c r="BK13" s="144">
        <f t="shared" si="14"/>
        <v>0</v>
      </c>
      <c r="BL13" s="145">
        <f t="shared" si="19"/>
        <v>2</v>
      </c>
      <c r="BM13" s="146">
        <f t="shared" si="19"/>
        <v>2</v>
      </c>
      <c r="BN13" s="147"/>
      <c r="BO13" s="142"/>
      <c r="BP13" s="148">
        <v>2</v>
      </c>
      <c r="BQ13" s="148">
        <v>2</v>
      </c>
      <c r="BR13" s="148"/>
      <c r="BS13" s="148"/>
    </row>
    <row r="14" spans="1:71" s="4" customFormat="1" ht="116.25" customHeight="1">
      <c r="A14" s="140" t="s">
        <v>147</v>
      </c>
      <c r="B14" s="141">
        <f t="shared" si="15"/>
        <v>1</v>
      </c>
      <c r="C14" s="141">
        <f t="shared" si="16"/>
        <v>0</v>
      </c>
      <c r="D14" s="141">
        <f t="shared" si="16"/>
        <v>0</v>
      </c>
      <c r="E14" s="140"/>
      <c r="F14" s="140"/>
      <c r="G14" s="140"/>
      <c r="H14" s="140"/>
      <c r="I14" s="140"/>
      <c r="J14" s="140"/>
      <c r="K14" s="140">
        <f t="shared" si="0"/>
        <v>1</v>
      </c>
      <c r="L14" s="140"/>
      <c r="M14" s="141"/>
      <c r="N14" s="141"/>
      <c r="O14" s="140"/>
      <c r="P14" s="140">
        <v>1</v>
      </c>
      <c r="Q14" s="140"/>
      <c r="R14" s="140"/>
      <c r="S14" s="142">
        <f t="shared" si="1"/>
        <v>1871.1</v>
      </c>
      <c r="T14" s="143">
        <f t="shared" si="1"/>
        <v>1871.1</v>
      </c>
      <c r="U14" s="143">
        <f t="shared" si="1"/>
        <v>0</v>
      </c>
      <c r="V14" s="143">
        <f t="shared" si="17"/>
        <v>0</v>
      </c>
      <c r="W14" s="142">
        <f t="shared" si="17"/>
        <v>0</v>
      </c>
      <c r="X14" s="142">
        <f t="shared" si="17"/>
        <v>0</v>
      </c>
      <c r="Y14" s="142">
        <f t="shared" si="17"/>
        <v>0</v>
      </c>
      <c r="Z14" s="142">
        <f t="shared" si="17"/>
        <v>0</v>
      </c>
      <c r="AA14" s="142">
        <f t="shared" si="18"/>
        <v>0</v>
      </c>
      <c r="AB14" s="142"/>
      <c r="AC14" s="142"/>
      <c r="AD14" s="142">
        <f t="shared" si="2"/>
        <v>0</v>
      </c>
      <c r="AE14" s="143"/>
      <c r="AF14" s="142"/>
      <c r="AG14" s="142">
        <f t="shared" si="3"/>
        <v>0</v>
      </c>
      <c r="AH14" s="143"/>
      <c r="AI14" s="143"/>
      <c r="AJ14" s="143">
        <f t="shared" si="4"/>
        <v>0</v>
      </c>
      <c r="AK14" s="143"/>
      <c r="AL14" s="143"/>
      <c r="AM14" s="143">
        <f t="shared" si="5"/>
        <v>0</v>
      </c>
      <c r="AN14" s="143"/>
      <c r="AO14" s="143"/>
      <c r="AP14" s="143">
        <f t="shared" si="6"/>
        <v>0</v>
      </c>
      <c r="AQ14" s="143"/>
      <c r="AR14" s="143"/>
      <c r="AS14" s="143">
        <f t="shared" si="7"/>
        <v>0</v>
      </c>
      <c r="AT14" s="143">
        <f t="shared" si="8"/>
        <v>1871.1</v>
      </c>
      <c r="AU14" s="143">
        <f t="shared" si="9"/>
        <v>1871.1</v>
      </c>
      <c r="AV14" s="143">
        <f t="shared" si="10"/>
        <v>0</v>
      </c>
      <c r="AW14" s="143"/>
      <c r="AX14" s="143"/>
      <c r="AY14" s="143"/>
      <c r="AZ14" s="143">
        <f t="shared" si="11"/>
        <v>0</v>
      </c>
      <c r="BA14" s="143"/>
      <c r="BB14" s="143"/>
      <c r="BC14" s="143">
        <f t="shared" si="12"/>
        <v>0</v>
      </c>
      <c r="BD14" s="143"/>
      <c r="BE14" s="144">
        <v>1871.1</v>
      </c>
      <c r="BF14" s="144">
        <v>1871.1</v>
      </c>
      <c r="BG14" s="144">
        <f t="shared" si="13"/>
        <v>0</v>
      </c>
      <c r="BH14" s="144"/>
      <c r="BI14" s="144"/>
      <c r="BJ14" s="144"/>
      <c r="BK14" s="144">
        <f t="shared" si="14"/>
        <v>0</v>
      </c>
      <c r="BL14" s="145">
        <f t="shared" si="19"/>
        <v>1</v>
      </c>
      <c r="BM14" s="146">
        <f t="shared" si="19"/>
        <v>1</v>
      </c>
      <c r="BN14" s="147"/>
      <c r="BO14" s="142"/>
      <c r="BP14" s="148">
        <v>1</v>
      </c>
      <c r="BQ14" s="148">
        <v>1</v>
      </c>
      <c r="BR14" s="148"/>
      <c r="BS14" s="148"/>
    </row>
    <row r="15" spans="1:71" s="4" customFormat="1" ht="185.25" customHeight="1">
      <c r="A15" s="140" t="s">
        <v>148</v>
      </c>
      <c r="B15" s="141">
        <f t="shared" si="15"/>
        <v>1</v>
      </c>
      <c r="C15" s="141">
        <f t="shared" si="16"/>
        <v>0</v>
      </c>
      <c r="D15" s="141">
        <f t="shared" si="16"/>
        <v>0</v>
      </c>
      <c r="E15" s="140"/>
      <c r="F15" s="140"/>
      <c r="G15" s="140"/>
      <c r="H15" s="140"/>
      <c r="I15" s="140"/>
      <c r="J15" s="140"/>
      <c r="K15" s="140">
        <f t="shared" si="0"/>
        <v>1</v>
      </c>
      <c r="L15" s="140"/>
      <c r="M15" s="141"/>
      <c r="N15" s="141"/>
      <c r="O15" s="140"/>
      <c r="P15" s="140">
        <v>1</v>
      </c>
      <c r="Q15" s="140"/>
      <c r="R15" s="140"/>
      <c r="S15" s="142">
        <f t="shared" si="1"/>
        <v>28.7</v>
      </c>
      <c r="T15" s="143">
        <f t="shared" si="1"/>
        <v>28.7</v>
      </c>
      <c r="U15" s="143">
        <f t="shared" si="1"/>
        <v>0</v>
      </c>
      <c r="V15" s="143">
        <f t="shared" si="17"/>
        <v>0</v>
      </c>
      <c r="W15" s="142">
        <f t="shared" si="17"/>
        <v>0</v>
      </c>
      <c r="X15" s="142">
        <f t="shared" si="17"/>
        <v>0</v>
      </c>
      <c r="Y15" s="142">
        <f t="shared" si="17"/>
        <v>0</v>
      </c>
      <c r="Z15" s="142">
        <f t="shared" si="17"/>
        <v>0</v>
      </c>
      <c r="AA15" s="142">
        <f t="shared" si="18"/>
        <v>0</v>
      </c>
      <c r="AB15" s="142"/>
      <c r="AC15" s="142"/>
      <c r="AD15" s="142">
        <f t="shared" si="2"/>
        <v>0</v>
      </c>
      <c r="AE15" s="143"/>
      <c r="AF15" s="142"/>
      <c r="AG15" s="142">
        <f t="shared" si="3"/>
        <v>0</v>
      </c>
      <c r="AH15" s="143"/>
      <c r="AI15" s="143"/>
      <c r="AJ15" s="143">
        <f t="shared" si="4"/>
        <v>0</v>
      </c>
      <c r="AK15" s="143"/>
      <c r="AL15" s="143"/>
      <c r="AM15" s="143">
        <f t="shared" si="5"/>
        <v>0</v>
      </c>
      <c r="AN15" s="143"/>
      <c r="AO15" s="143"/>
      <c r="AP15" s="143">
        <f t="shared" si="6"/>
        <v>0</v>
      </c>
      <c r="AQ15" s="143"/>
      <c r="AR15" s="143"/>
      <c r="AS15" s="143">
        <f t="shared" si="7"/>
        <v>0</v>
      </c>
      <c r="AT15" s="143">
        <f t="shared" si="8"/>
        <v>28.7</v>
      </c>
      <c r="AU15" s="143">
        <f t="shared" si="9"/>
        <v>28.7</v>
      </c>
      <c r="AV15" s="143">
        <f t="shared" si="10"/>
        <v>0</v>
      </c>
      <c r="AW15" s="143"/>
      <c r="AX15" s="143"/>
      <c r="AY15" s="143"/>
      <c r="AZ15" s="143">
        <f t="shared" si="11"/>
        <v>0</v>
      </c>
      <c r="BA15" s="143"/>
      <c r="BB15" s="143"/>
      <c r="BC15" s="143">
        <f t="shared" si="12"/>
        <v>0</v>
      </c>
      <c r="BD15" s="143"/>
      <c r="BE15" s="144">
        <v>28.7</v>
      </c>
      <c r="BF15" s="144">
        <v>28.7</v>
      </c>
      <c r="BG15" s="144">
        <f t="shared" si="13"/>
        <v>0</v>
      </c>
      <c r="BH15" s="144"/>
      <c r="BI15" s="144"/>
      <c r="BJ15" s="144"/>
      <c r="BK15" s="144">
        <f t="shared" si="14"/>
        <v>0</v>
      </c>
      <c r="BL15" s="145">
        <f t="shared" si="19"/>
        <v>1</v>
      </c>
      <c r="BM15" s="146">
        <f t="shared" si="19"/>
        <v>1</v>
      </c>
      <c r="BN15" s="147"/>
      <c r="BO15" s="142"/>
      <c r="BP15" s="148">
        <v>1</v>
      </c>
      <c r="BQ15" s="148">
        <v>1</v>
      </c>
      <c r="BR15" s="148"/>
      <c r="BS15" s="148"/>
    </row>
    <row r="16" spans="1:71" s="4" customFormat="1" ht="89.25" customHeight="1">
      <c r="A16" s="140" t="s">
        <v>133</v>
      </c>
      <c r="B16" s="141">
        <f t="shared" si="15"/>
        <v>1</v>
      </c>
      <c r="C16" s="141">
        <f t="shared" si="16"/>
        <v>1</v>
      </c>
      <c r="D16" s="141">
        <f t="shared" si="16"/>
        <v>0</v>
      </c>
      <c r="E16" s="140"/>
      <c r="F16" s="140"/>
      <c r="G16" s="140">
        <v>1</v>
      </c>
      <c r="H16" s="140"/>
      <c r="I16" s="140"/>
      <c r="J16" s="140"/>
      <c r="K16" s="140">
        <f t="shared" si="0"/>
        <v>0</v>
      </c>
      <c r="L16" s="140"/>
      <c r="M16" s="141"/>
      <c r="N16" s="141"/>
      <c r="O16" s="140"/>
      <c r="P16" s="140"/>
      <c r="Q16" s="140"/>
      <c r="R16" s="140"/>
      <c r="S16" s="142">
        <f t="shared" si="1"/>
        <v>41.3</v>
      </c>
      <c r="T16" s="143">
        <f t="shared" si="1"/>
        <v>41.1</v>
      </c>
      <c r="U16" s="143">
        <f t="shared" si="1"/>
        <v>0.19999999999999574</v>
      </c>
      <c r="V16" s="143">
        <f t="shared" si="17"/>
        <v>41.3</v>
      </c>
      <c r="W16" s="142">
        <f t="shared" si="17"/>
        <v>41.1</v>
      </c>
      <c r="X16" s="142">
        <f t="shared" si="17"/>
        <v>0.19999999999999574</v>
      </c>
      <c r="Y16" s="142">
        <f t="shared" si="17"/>
        <v>0</v>
      </c>
      <c r="Z16" s="142">
        <f t="shared" si="17"/>
        <v>0</v>
      </c>
      <c r="AA16" s="142">
        <f t="shared" si="18"/>
        <v>0</v>
      </c>
      <c r="AB16" s="142"/>
      <c r="AC16" s="142"/>
      <c r="AD16" s="142">
        <f t="shared" si="2"/>
        <v>0</v>
      </c>
      <c r="AE16" s="143"/>
      <c r="AF16" s="142"/>
      <c r="AG16" s="142">
        <f t="shared" si="3"/>
        <v>0</v>
      </c>
      <c r="AH16" s="143">
        <v>41.3</v>
      </c>
      <c r="AI16" s="143">
        <v>41.1</v>
      </c>
      <c r="AJ16" s="143">
        <f t="shared" si="4"/>
        <v>0.19999999999999574</v>
      </c>
      <c r="AK16" s="143"/>
      <c r="AL16" s="143"/>
      <c r="AM16" s="143">
        <f t="shared" si="5"/>
        <v>0</v>
      </c>
      <c r="AN16" s="143"/>
      <c r="AO16" s="143"/>
      <c r="AP16" s="143">
        <f t="shared" si="6"/>
        <v>0</v>
      </c>
      <c r="AQ16" s="143"/>
      <c r="AR16" s="143"/>
      <c r="AS16" s="143">
        <f t="shared" si="7"/>
        <v>0</v>
      </c>
      <c r="AT16" s="143">
        <f t="shared" si="8"/>
        <v>0</v>
      </c>
      <c r="AU16" s="143">
        <f t="shared" si="9"/>
        <v>0</v>
      </c>
      <c r="AV16" s="143">
        <f t="shared" si="10"/>
        <v>0</v>
      </c>
      <c r="AW16" s="143"/>
      <c r="AX16" s="143"/>
      <c r="AY16" s="143"/>
      <c r="AZ16" s="143">
        <f t="shared" si="11"/>
        <v>0</v>
      </c>
      <c r="BA16" s="143"/>
      <c r="BB16" s="143"/>
      <c r="BC16" s="143">
        <f t="shared" si="12"/>
        <v>0</v>
      </c>
      <c r="BD16" s="143"/>
      <c r="BE16" s="144"/>
      <c r="BF16" s="144"/>
      <c r="BG16" s="144">
        <f t="shared" si="13"/>
        <v>0</v>
      </c>
      <c r="BH16" s="144"/>
      <c r="BI16" s="144"/>
      <c r="BJ16" s="144"/>
      <c r="BK16" s="144">
        <f t="shared" si="14"/>
        <v>0</v>
      </c>
      <c r="BL16" s="145">
        <f t="shared" si="19"/>
        <v>4</v>
      </c>
      <c r="BM16" s="146">
        <f t="shared" si="19"/>
        <v>4</v>
      </c>
      <c r="BN16" s="147"/>
      <c r="BO16" s="142"/>
      <c r="BP16" s="148">
        <v>4</v>
      </c>
      <c r="BQ16" s="148">
        <v>4</v>
      </c>
      <c r="BR16" s="148"/>
      <c r="BS16" s="148"/>
    </row>
    <row r="17" spans="1:71" s="4" customFormat="1" ht="71.25" customHeight="1">
      <c r="A17" s="165"/>
      <c r="B17" s="166">
        <f t="shared" si="15"/>
        <v>224</v>
      </c>
      <c r="C17" s="166">
        <f t="shared" si="16"/>
        <v>0</v>
      </c>
      <c r="D17" s="166">
        <f t="shared" si="16"/>
        <v>0</v>
      </c>
      <c r="E17" s="165"/>
      <c r="F17" s="165"/>
      <c r="G17" s="165"/>
      <c r="H17" s="165"/>
      <c r="I17" s="165"/>
      <c r="J17" s="165"/>
      <c r="K17" s="165">
        <f>L17+M17+N17+O17+P17+Q17+R17</f>
        <v>224</v>
      </c>
      <c r="L17" s="165">
        <v>11</v>
      </c>
      <c r="M17" s="166">
        <v>195</v>
      </c>
      <c r="N17" s="166">
        <v>18</v>
      </c>
      <c r="O17" s="165"/>
      <c r="P17" s="165"/>
      <c r="Q17" s="165"/>
      <c r="R17" s="165"/>
      <c r="S17" s="167">
        <f t="shared" si="1"/>
        <v>14822.600000000002</v>
      </c>
      <c r="T17" s="168">
        <f t="shared" si="1"/>
        <v>13765.2</v>
      </c>
      <c r="U17" s="168">
        <f t="shared" si="1"/>
        <v>1057.4000000000008</v>
      </c>
      <c r="V17" s="168">
        <f t="shared" si="17"/>
        <v>0</v>
      </c>
      <c r="W17" s="167">
        <f t="shared" si="17"/>
        <v>0</v>
      </c>
      <c r="X17" s="167">
        <f t="shared" si="17"/>
        <v>0</v>
      </c>
      <c r="Y17" s="167">
        <f t="shared" si="17"/>
        <v>0</v>
      </c>
      <c r="Z17" s="167">
        <f t="shared" si="17"/>
        <v>0</v>
      </c>
      <c r="AA17" s="167">
        <f t="shared" si="18"/>
        <v>0</v>
      </c>
      <c r="AB17" s="167"/>
      <c r="AC17" s="167"/>
      <c r="AD17" s="167">
        <f t="shared" si="2"/>
        <v>0</v>
      </c>
      <c r="AE17" s="168"/>
      <c r="AF17" s="167"/>
      <c r="AG17" s="167">
        <f t="shared" si="3"/>
        <v>0</v>
      </c>
      <c r="AH17" s="168"/>
      <c r="AI17" s="168"/>
      <c r="AJ17" s="168">
        <f t="shared" si="4"/>
        <v>0</v>
      </c>
      <c r="AK17" s="168"/>
      <c r="AL17" s="168"/>
      <c r="AM17" s="168">
        <f t="shared" si="5"/>
        <v>0</v>
      </c>
      <c r="AN17" s="168"/>
      <c r="AO17" s="168"/>
      <c r="AP17" s="168">
        <f t="shared" si="6"/>
        <v>0</v>
      </c>
      <c r="AQ17" s="168"/>
      <c r="AR17" s="168"/>
      <c r="AS17" s="168">
        <f t="shared" si="7"/>
        <v>0</v>
      </c>
      <c r="AT17" s="168">
        <f t="shared" si="8"/>
        <v>14822.600000000002</v>
      </c>
      <c r="AU17" s="168">
        <f t="shared" si="9"/>
        <v>13765.2</v>
      </c>
      <c r="AV17" s="168">
        <f t="shared" si="10"/>
        <v>1057.4000000000008</v>
      </c>
      <c r="AW17" s="168">
        <v>2996.1</v>
      </c>
      <c r="AX17" s="168">
        <v>8858.2</v>
      </c>
      <c r="AY17" s="168">
        <v>7830</v>
      </c>
      <c r="AZ17" s="168">
        <f t="shared" si="11"/>
        <v>1028.2000000000007</v>
      </c>
      <c r="BA17" s="168">
        <v>548.2</v>
      </c>
      <c r="BB17" s="168">
        <v>519</v>
      </c>
      <c r="BC17" s="168">
        <f t="shared" si="12"/>
        <v>29.200000000000045</v>
      </c>
      <c r="BD17" s="168"/>
      <c r="BE17" s="169">
        <v>2420.1</v>
      </c>
      <c r="BF17" s="169">
        <v>2420.1</v>
      </c>
      <c r="BG17" s="169">
        <f t="shared" si="13"/>
        <v>0</v>
      </c>
      <c r="BH17" s="169"/>
      <c r="BI17" s="169"/>
      <c r="BJ17" s="169"/>
      <c r="BK17" s="169">
        <f t="shared" si="14"/>
        <v>0</v>
      </c>
      <c r="BL17" s="170">
        <f t="shared" si="19"/>
        <v>1</v>
      </c>
      <c r="BM17" s="171">
        <f t="shared" si="19"/>
        <v>1</v>
      </c>
      <c r="BN17" s="172"/>
      <c r="BO17" s="167"/>
      <c r="BP17" s="173">
        <v>1</v>
      </c>
      <c r="BQ17" s="173">
        <v>1</v>
      </c>
      <c r="BR17" s="148"/>
      <c r="BS17" s="148"/>
    </row>
    <row r="18" spans="1:71" s="4" customFormat="1" ht="51.75" customHeight="1">
      <c r="A18" s="140"/>
      <c r="B18" s="141">
        <f t="shared" si="15"/>
        <v>2</v>
      </c>
      <c r="C18" s="141">
        <f t="shared" si="16"/>
        <v>0</v>
      </c>
      <c r="D18" s="141">
        <f t="shared" si="16"/>
        <v>0</v>
      </c>
      <c r="E18" s="140"/>
      <c r="F18" s="140"/>
      <c r="G18" s="140">
        <v>0</v>
      </c>
      <c r="H18" s="140"/>
      <c r="I18" s="140"/>
      <c r="J18" s="140"/>
      <c r="K18" s="140">
        <f t="shared" si="0"/>
        <v>2</v>
      </c>
      <c r="L18" s="140"/>
      <c r="M18" s="141"/>
      <c r="N18" s="141"/>
      <c r="O18" s="140"/>
      <c r="P18" s="140">
        <v>2</v>
      </c>
      <c r="Q18" s="140"/>
      <c r="R18" s="140"/>
      <c r="S18" s="142">
        <f t="shared" si="1"/>
        <v>0</v>
      </c>
      <c r="T18" s="143">
        <f t="shared" si="1"/>
        <v>0</v>
      </c>
      <c r="U18" s="143">
        <f t="shared" si="1"/>
        <v>0</v>
      </c>
      <c r="V18" s="143">
        <f t="shared" si="17"/>
        <v>0</v>
      </c>
      <c r="W18" s="142">
        <f t="shared" si="17"/>
        <v>0</v>
      </c>
      <c r="X18" s="142">
        <f t="shared" si="17"/>
        <v>0</v>
      </c>
      <c r="Y18" s="142">
        <f t="shared" si="17"/>
        <v>0</v>
      </c>
      <c r="Z18" s="142">
        <f t="shared" si="17"/>
        <v>0</v>
      </c>
      <c r="AA18" s="142">
        <f t="shared" si="18"/>
        <v>0</v>
      </c>
      <c r="AB18" s="142"/>
      <c r="AC18" s="142"/>
      <c r="AD18" s="142">
        <f t="shared" si="2"/>
        <v>0</v>
      </c>
      <c r="AE18" s="143"/>
      <c r="AF18" s="142"/>
      <c r="AG18" s="142">
        <f t="shared" si="3"/>
        <v>0</v>
      </c>
      <c r="AH18" s="143"/>
      <c r="AI18" s="143"/>
      <c r="AJ18" s="143">
        <f t="shared" si="4"/>
        <v>0</v>
      </c>
      <c r="AK18" s="143"/>
      <c r="AL18" s="143"/>
      <c r="AM18" s="143">
        <f t="shared" si="5"/>
        <v>0</v>
      </c>
      <c r="AN18" s="143"/>
      <c r="AO18" s="143"/>
      <c r="AP18" s="143">
        <f t="shared" si="6"/>
        <v>0</v>
      </c>
      <c r="AQ18" s="143"/>
      <c r="AR18" s="143"/>
      <c r="AS18" s="143">
        <f t="shared" si="7"/>
        <v>0</v>
      </c>
      <c r="AT18" s="143">
        <f t="shared" si="8"/>
        <v>0</v>
      </c>
      <c r="AU18" s="143">
        <f t="shared" si="9"/>
        <v>0</v>
      </c>
      <c r="AV18" s="143">
        <f t="shared" si="10"/>
        <v>0</v>
      </c>
      <c r="AW18" s="143"/>
      <c r="AX18" s="143"/>
      <c r="AY18" s="143"/>
      <c r="AZ18" s="143">
        <f t="shared" si="11"/>
        <v>0</v>
      </c>
      <c r="BA18" s="143"/>
      <c r="BB18" s="143"/>
      <c r="BC18" s="143">
        <f t="shared" si="12"/>
        <v>0</v>
      </c>
      <c r="BD18" s="143"/>
      <c r="BE18" s="144"/>
      <c r="BF18" s="144"/>
      <c r="BG18" s="144">
        <f t="shared" si="13"/>
        <v>0</v>
      </c>
      <c r="BH18" s="144"/>
      <c r="BI18" s="144"/>
      <c r="BJ18" s="144"/>
      <c r="BK18" s="144">
        <f t="shared" si="14"/>
        <v>0</v>
      </c>
      <c r="BL18" s="145">
        <f t="shared" si="19"/>
        <v>0</v>
      </c>
      <c r="BM18" s="146">
        <f t="shared" si="19"/>
        <v>0</v>
      </c>
      <c r="BN18" s="147"/>
      <c r="BO18" s="142"/>
      <c r="BP18" s="148"/>
      <c r="BQ18" s="148"/>
      <c r="BR18" s="148"/>
      <c r="BS18" s="148"/>
    </row>
    <row r="19" spans="1:71" s="4" customFormat="1" ht="105.75" customHeight="1">
      <c r="A19" s="140" t="s">
        <v>180</v>
      </c>
      <c r="B19" s="141">
        <f t="shared" si="15"/>
        <v>1</v>
      </c>
      <c r="C19" s="141">
        <f t="shared" si="16"/>
        <v>0</v>
      </c>
      <c r="D19" s="141">
        <f t="shared" si="16"/>
        <v>0</v>
      </c>
      <c r="E19" s="140"/>
      <c r="F19" s="140"/>
      <c r="G19" s="140"/>
      <c r="H19" s="140"/>
      <c r="I19" s="140"/>
      <c r="J19" s="140"/>
      <c r="K19" s="140">
        <f t="shared" si="0"/>
        <v>1</v>
      </c>
      <c r="L19" s="140"/>
      <c r="M19" s="141"/>
      <c r="N19" s="141"/>
      <c r="O19" s="140"/>
      <c r="P19" s="140">
        <v>1</v>
      </c>
      <c r="Q19" s="140"/>
      <c r="R19" s="140"/>
      <c r="S19" s="142">
        <f t="shared" si="1"/>
        <v>1499.6</v>
      </c>
      <c r="T19" s="143">
        <f t="shared" si="1"/>
        <v>1499.6</v>
      </c>
      <c r="U19" s="143">
        <f t="shared" si="1"/>
        <v>0</v>
      </c>
      <c r="V19" s="143">
        <f t="shared" si="17"/>
        <v>0</v>
      </c>
      <c r="W19" s="142">
        <f t="shared" si="17"/>
        <v>0</v>
      </c>
      <c r="X19" s="142">
        <f t="shared" si="17"/>
        <v>0</v>
      </c>
      <c r="Y19" s="142">
        <f t="shared" si="17"/>
        <v>0</v>
      </c>
      <c r="Z19" s="142">
        <f t="shared" si="17"/>
        <v>0</v>
      </c>
      <c r="AA19" s="142">
        <f t="shared" si="18"/>
        <v>0</v>
      </c>
      <c r="AB19" s="142"/>
      <c r="AC19" s="142"/>
      <c r="AD19" s="142">
        <f t="shared" si="2"/>
        <v>0</v>
      </c>
      <c r="AE19" s="143"/>
      <c r="AF19" s="142"/>
      <c r="AG19" s="142">
        <f t="shared" si="3"/>
        <v>0</v>
      </c>
      <c r="AH19" s="143"/>
      <c r="AI19" s="143"/>
      <c r="AJ19" s="143">
        <f t="shared" si="4"/>
        <v>0</v>
      </c>
      <c r="AK19" s="143"/>
      <c r="AL19" s="143"/>
      <c r="AM19" s="143">
        <f t="shared" si="5"/>
        <v>0</v>
      </c>
      <c r="AN19" s="143"/>
      <c r="AO19" s="143"/>
      <c r="AP19" s="143">
        <f t="shared" si="6"/>
        <v>0</v>
      </c>
      <c r="AQ19" s="143"/>
      <c r="AR19" s="143"/>
      <c r="AS19" s="143">
        <f t="shared" si="7"/>
        <v>0</v>
      </c>
      <c r="AT19" s="143">
        <f t="shared" si="8"/>
        <v>1499.6</v>
      </c>
      <c r="AU19" s="143">
        <f t="shared" si="9"/>
        <v>1499.6</v>
      </c>
      <c r="AV19" s="143">
        <f t="shared" si="10"/>
        <v>0</v>
      </c>
      <c r="AW19" s="143"/>
      <c r="AX19" s="143"/>
      <c r="AY19" s="143"/>
      <c r="AZ19" s="143">
        <f t="shared" si="11"/>
        <v>0</v>
      </c>
      <c r="BA19" s="143"/>
      <c r="BB19" s="143"/>
      <c r="BC19" s="143">
        <f t="shared" si="12"/>
        <v>0</v>
      </c>
      <c r="BD19" s="143"/>
      <c r="BE19" s="144">
        <v>1499.6</v>
      </c>
      <c r="BF19" s="144">
        <v>1499.6</v>
      </c>
      <c r="BG19" s="144">
        <f t="shared" si="13"/>
        <v>0</v>
      </c>
      <c r="BH19" s="144"/>
      <c r="BI19" s="144"/>
      <c r="BJ19" s="144"/>
      <c r="BK19" s="144">
        <f t="shared" si="14"/>
        <v>0</v>
      </c>
      <c r="BL19" s="145">
        <f t="shared" si="19"/>
        <v>1</v>
      </c>
      <c r="BM19" s="146">
        <f t="shared" si="19"/>
        <v>1</v>
      </c>
      <c r="BN19" s="147"/>
      <c r="BO19" s="142"/>
      <c r="BP19" s="148">
        <v>1</v>
      </c>
      <c r="BQ19" s="148">
        <v>1</v>
      </c>
      <c r="BR19" s="148"/>
      <c r="BS19" s="148"/>
    </row>
    <row r="20" spans="1:71" s="4" customFormat="1" ht="18" customHeight="1">
      <c r="A20" s="140"/>
      <c r="B20" s="141">
        <f t="shared" si="15"/>
        <v>0</v>
      </c>
      <c r="C20" s="141">
        <f t="shared" si="16"/>
        <v>0</v>
      </c>
      <c r="D20" s="141">
        <f t="shared" si="16"/>
        <v>0</v>
      </c>
      <c r="E20" s="140"/>
      <c r="F20" s="140"/>
      <c r="G20" s="140"/>
      <c r="H20" s="140"/>
      <c r="I20" s="140"/>
      <c r="J20" s="140"/>
      <c r="K20" s="140">
        <f t="shared" si="0"/>
        <v>0</v>
      </c>
      <c r="L20" s="140"/>
      <c r="M20" s="141"/>
      <c r="N20" s="141"/>
      <c r="O20" s="140"/>
      <c r="P20" s="140"/>
      <c r="Q20" s="140"/>
      <c r="R20" s="140"/>
      <c r="S20" s="142">
        <f t="shared" si="1"/>
        <v>0</v>
      </c>
      <c r="T20" s="143">
        <f t="shared" si="1"/>
        <v>0</v>
      </c>
      <c r="U20" s="143">
        <f t="shared" si="1"/>
        <v>0</v>
      </c>
      <c r="V20" s="143">
        <f t="shared" si="17"/>
        <v>0</v>
      </c>
      <c r="W20" s="142">
        <f t="shared" si="17"/>
        <v>0</v>
      </c>
      <c r="X20" s="142">
        <f t="shared" si="17"/>
        <v>0</v>
      </c>
      <c r="Y20" s="142">
        <f t="shared" si="17"/>
        <v>0</v>
      </c>
      <c r="Z20" s="142">
        <f t="shared" si="17"/>
        <v>0</v>
      </c>
      <c r="AA20" s="142">
        <f t="shared" si="18"/>
        <v>0</v>
      </c>
      <c r="AB20" s="142"/>
      <c r="AC20" s="142"/>
      <c r="AD20" s="142">
        <f t="shared" si="2"/>
        <v>0</v>
      </c>
      <c r="AE20" s="143"/>
      <c r="AF20" s="142"/>
      <c r="AG20" s="142">
        <f t="shared" si="3"/>
        <v>0</v>
      </c>
      <c r="AH20" s="143"/>
      <c r="AI20" s="143"/>
      <c r="AJ20" s="143">
        <f t="shared" si="4"/>
        <v>0</v>
      </c>
      <c r="AK20" s="143"/>
      <c r="AL20" s="143"/>
      <c r="AM20" s="143">
        <f t="shared" si="5"/>
        <v>0</v>
      </c>
      <c r="AN20" s="143"/>
      <c r="AO20" s="143"/>
      <c r="AP20" s="143">
        <f t="shared" si="6"/>
        <v>0</v>
      </c>
      <c r="AQ20" s="143"/>
      <c r="AR20" s="143"/>
      <c r="AS20" s="143">
        <f t="shared" si="7"/>
        <v>0</v>
      </c>
      <c r="AT20" s="143">
        <f t="shared" si="8"/>
        <v>0</v>
      </c>
      <c r="AU20" s="143">
        <f t="shared" si="9"/>
        <v>0</v>
      </c>
      <c r="AV20" s="143">
        <f t="shared" si="10"/>
        <v>0</v>
      </c>
      <c r="AW20" s="143"/>
      <c r="AX20" s="143"/>
      <c r="AY20" s="143"/>
      <c r="AZ20" s="143">
        <f t="shared" si="11"/>
        <v>0</v>
      </c>
      <c r="BA20" s="143"/>
      <c r="BB20" s="143"/>
      <c r="BC20" s="143">
        <f t="shared" si="12"/>
        <v>0</v>
      </c>
      <c r="BD20" s="143"/>
      <c r="BE20" s="144"/>
      <c r="BF20" s="144"/>
      <c r="BG20" s="144">
        <f t="shared" si="13"/>
        <v>0</v>
      </c>
      <c r="BH20" s="144"/>
      <c r="BI20" s="144"/>
      <c r="BJ20" s="144"/>
      <c r="BK20" s="144">
        <f t="shared" si="14"/>
        <v>0</v>
      </c>
      <c r="BL20" s="145">
        <f t="shared" si="19"/>
        <v>0</v>
      </c>
      <c r="BM20" s="146">
        <f t="shared" si="19"/>
        <v>0</v>
      </c>
      <c r="BN20" s="147"/>
      <c r="BO20" s="142"/>
      <c r="BP20" s="148"/>
      <c r="BQ20" s="148"/>
      <c r="BR20" s="148"/>
      <c r="BS20" s="148"/>
    </row>
    <row r="21" spans="1:71" s="4" customFormat="1" ht="18" customHeight="1">
      <c r="A21" s="140"/>
      <c r="B21" s="141">
        <f t="shared" si="15"/>
        <v>0</v>
      </c>
      <c r="C21" s="141">
        <f t="shared" si="16"/>
        <v>0</v>
      </c>
      <c r="D21" s="141">
        <f t="shared" si="16"/>
        <v>0</v>
      </c>
      <c r="E21" s="140"/>
      <c r="F21" s="140"/>
      <c r="G21" s="140"/>
      <c r="H21" s="140"/>
      <c r="I21" s="140"/>
      <c r="J21" s="140"/>
      <c r="K21" s="140">
        <f t="shared" si="0"/>
        <v>0</v>
      </c>
      <c r="L21" s="140"/>
      <c r="M21" s="141"/>
      <c r="N21" s="141"/>
      <c r="O21" s="140"/>
      <c r="P21" s="140"/>
      <c r="Q21" s="140"/>
      <c r="R21" s="140"/>
      <c r="S21" s="142">
        <f t="shared" si="1"/>
        <v>0</v>
      </c>
      <c r="T21" s="143">
        <f t="shared" si="1"/>
        <v>0</v>
      </c>
      <c r="U21" s="143">
        <f t="shared" si="1"/>
        <v>0</v>
      </c>
      <c r="V21" s="143">
        <f t="shared" si="17"/>
        <v>0</v>
      </c>
      <c r="W21" s="142">
        <f t="shared" si="17"/>
        <v>0</v>
      </c>
      <c r="X21" s="142">
        <f t="shared" si="17"/>
        <v>0</v>
      </c>
      <c r="Y21" s="142">
        <f t="shared" si="17"/>
        <v>0</v>
      </c>
      <c r="Z21" s="142">
        <f t="shared" si="17"/>
        <v>0</v>
      </c>
      <c r="AA21" s="142">
        <f t="shared" si="18"/>
        <v>0</v>
      </c>
      <c r="AB21" s="142"/>
      <c r="AC21" s="142"/>
      <c r="AD21" s="142">
        <f t="shared" si="2"/>
        <v>0</v>
      </c>
      <c r="AE21" s="143"/>
      <c r="AF21" s="142"/>
      <c r="AG21" s="142">
        <f t="shared" si="3"/>
        <v>0</v>
      </c>
      <c r="AH21" s="143"/>
      <c r="AI21" s="143"/>
      <c r="AJ21" s="143">
        <f t="shared" si="4"/>
        <v>0</v>
      </c>
      <c r="AK21" s="143"/>
      <c r="AL21" s="143"/>
      <c r="AM21" s="143">
        <f t="shared" si="5"/>
        <v>0</v>
      </c>
      <c r="AN21" s="143"/>
      <c r="AO21" s="143"/>
      <c r="AP21" s="143">
        <f t="shared" si="6"/>
        <v>0</v>
      </c>
      <c r="AQ21" s="143"/>
      <c r="AR21" s="143"/>
      <c r="AS21" s="143">
        <f t="shared" si="7"/>
        <v>0</v>
      </c>
      <c r="AT21" s="143">
        <f t="shared" si="8"/>
        <v>0</v>
      </c>
      <c r="AU21" s="143">
        <f t="shared" si="9"/>
        <v>0</v>
      </c>
      <c r="AV21" s="143">
        <f t="shared" si="10"/>
        <v>0</v>
      </c>
      <c r="AW21" s="143"/>
      <c r="AX21" s="143"/>
      <c r="AY21" s="143"/>
      <c r="AZ21" s="143">
        <f t="shared" si="11"/>
        <v>0</v>
      </c>
      <c r="BA21" s="143"/>
      <c r="BB21" s="143"/>
      <c r="BC21" s="143">
        <f t="shared" si="12"/>
        <v>0</v>
      </c>
      <c r="BD21" s="143"/>
      <c r="BE21" s="144"/>
      <c r="BF21" s="144"/>
      <c r="BG21" s="144">
        <f t="shared" si="13"/>
        <v>0</v>
      </c>
      <c r="BH21" s="144"/>
      <c r="BI21" s="144"/>
      <c r="BJ21" s="144"/>
      <c r="BK21" s="144">
        <f t="shared" si="14"/>
        <v>0</v>
      </c>
      <c r="BL21" s="145">
        <f t="shared" si="19"/>
        <v>0</v>
      </c>
      <c r="BM21" s="146">
        <f t="shared" si="19"/>
        <v>0</v>
      </c>
      <c r="BN21" s="147"/>
      <c r="BO21" s="142"/>
      <c r="BP21" s="148"/>
      <c r="BQ21" s="148"/>
      <c r="BR21" s="148"/>
      <c r="BS21" s="148"/>
    </row>
    <row r="22" spans="1:71" s="4" customFormat="1" ht="18" customHeight="1">
      <c r="A22" s="140"/>
      <c r="B22" s="141">
        <f t="shared" si="15"/>
        <v>0</v>
      </c>
      <c r="C22" s="141">
        <f t="shared" si="16"/>
        <v>0</v>
      </c>
      <c r="D22" s="141">
        <f t="shared" si="16"/>
        <v>0</v>
      </c>
      <c r="E22" s="140"/>
      <c r="F22" s="140"/>
      <c r="G22" s="140"/>
      <c r="H22" s="140"/>
      <c r="I22" s="140"/>
      <c r="J22" s="140"/>
      <c r="K22" s="140">
        <f t="shared" si="0"/>
        <v>0</v>
      </c>
      <c r="L22" s="140"/>
      <c r="M22" s="141"/>
      <c r="N22" s="141"/>
      <c r="O22" s="140"/>
      <c r="P22" s="140"/>
      <c r="Q22" s="140"/>
      <c r="R22" s="140"/>
      <c r="S22" s="142">
        <f t="shared" si="1"/>
        <v>0</v>
      </c>
      <c r="T22" s="143">
        <f t="shared" si="1"/>
        <v>0</v>
      </c>
      <c r="U22" s="143">
        <f t="shared" si="1"/>
        <v>0</v>
      </c>
      <c r="V22" s="143">
        <f t="shared" si="17"/>
        <v>0</v>
      </c>
      <c r="W22" s="142">
        <f t="shared" si="17"/>
        <v>0</v>
      </c>
      <c r="X22" s="142">
        <f t="shared" si="17"/>
        <v>0</v>
      </c>
      <c r="Y22" s="142">
        <f t="shared" si="17"/>
        <v>0</v>
      </c>
      <c r="Z22" s="142">
        <f t="shared" si="17"/>
        <v>0</v>
      </c>
      <c r="AA22" s="142">
        <f t="shared" si="18"/>
        <v>0</v>
      </c>
      <c r="AB22" s="142"/>
      <c r="AC22" s="142"/>
      <c r="AD22" s="142">
        <f t="shared" si="2"/>
        <v>0</v>
      </c>
      <c r="AE22" s="143"/>
      <c r="AF22" s="142"/>
      <c r="AG22" s="142">
        <f t="shared" si="3"/>
        <v>0</v>
      </c>
      <c r="AH22" s="143"/>
      <c r="AI22" s="143"/>
      <c r="AJ22" s="143">
        <f t="shared" si="4"/>
        <v>0</v>
      </c>
      <c r="AK22" s="143"/>
      <c r="AL22" s="143"/>
      <c r="AM22" s="143">
        <f t="shared" si="5"/>
        <v>0</v>
      </c>
      <c r="AN22" s="143"/>
      <c r="AO22" s="143"/>
      <c r="AP22" s="143">
        <f t="shared" si="6"/>
        <v>0</v>
      </c>
      <c r="AQ22" s="143"/>
      <c r="AR22" s="143"/>
      <c r="AS22" s="143">
        <f t="shared" si="7"/>
        <v>0</v>
      </c>
      <c r="AT22" s="143">
        <f t="shared" si="8"/>
        <v>0</v>
      </c>
      <c r="AU22" s="143">
        <f t="shared" si="9"/>
        <v>0</v>
      </c>
      <c r="AV22" s="143">
        <f t="shared" si="10"/>
        <v>0</v>
      </c>
      <c r="AW22" s="143"/>
      <c r="AX22" s="143"/>
      <c r="AY22" s="143"/>
      <c r="AZ22" s="143">
        <f t="shared" si="11"/>
        <v>0</v>
      </c>
      <c r="BA22" s="143"/>
      <c r="BB22" s="143"/>
      <c r="BC22" s="143">
        <f t="shared" si="12"/>
        <v>0</v>
      </c>
      <c r="BD22" s="143"/>
      <c r="BE22" s="144"/>
      <c r="BF22" s="144"/>
      <c r="BG22" s="144">
        <f t="shared" si="13"/>
        <v>0</v>
      </c>
      <c r="BH22" s="144"/>
      <c r="BI22" s="144"/>
      <c r="BJ22" s="144"/>
      <c r="BK22" s="144">
        <f t="shared" si="14"/>
        <v>0</v>
      </c>
      <c r="BL22" s="145">
        <f t="shared" si="19"/>
        <v>0</v>
      </c>
      <c r="BM22" s="146">
        <f t="shared" si="19"/>
        <v>0</v>
      </c>
      <c r="BN22" s="147"/>
      <c r="BO22" s="142"/>
      <c r="BP22" s="148"/>
      <c r="BQ22" s="148"/>
      <c r="BR22" s="148"/>
      <c r="BS22" s="148"/>
    </row>
    <row r="23" spans="1:71" s="4" customFormat="1" ht="18" customHeight="1">
      <c r="A23" s="140"/>
      <c r="B23" s="141">
        <f t="shared" si="15"/>
        <v>0</v>
      </c>
      <c r="C23" s="141">
        <f t="shared" si="16"/>
        <v>0</v>
      </c>
      <c r="D23" s="141">
        <f t="shared" si="16"/>
        <v>0</v>
      </c>
      <c r="E23" s="140"/>
      <c r="F23" s="140"/>
      <c r="G23" s="140"/>
      <c r="H23" s="140"/>
      <c r="I23" s="140"/>
      <c r="J23" s="140"/>
      <c r="K23" s="140">
        <f t="shared" si="0"/>
        <v>0</v>
      </c>
      <c r="L23" s="140"/>
      <c r="M23" s="141"/>
      <c r="N23" s="141"/>
      <c r="O23" s="140"/>
      <c r="P23" s="140"/>
      <c r="Q23" s="140"/>
      <c r="R23" s="140"/>
      <c r="S23" s="142">
        <f t="shared" si="1"/>
        <v>0</v>
      </c>
      <c r="T23" s="143">
        <f t="shared" si="1"/>
        <v>0</v>
      </c>
      <c r="U23" s="143">
        <f t="shared" si="1"/>
        <v>0</v>
      </c>
      <c r="V23" s="143">
        <f t="shared" si="17"/>
        <v>0</v>
      </c>
      <c r="W23" s="142">
        <f t="shared" si="17"/>
        <v>0</v>
      </c>
      <c r="X23" s="142">
        <f t="shared" si="17"/>
        <v>0</v>
      </c>
      <c r="Y23" s="142">
        <f t="shared" si="17"/>
        <v>0</v>
      </c>
      <c r="Z23" s="142">
        <f t="shared" si="17"/>
        <v>0</v>
      </c>
      <c r="AA23" s="142">
        <f t="shared" si="18"/>
        <v>0</v>
      </c>
      <c r="AB23" s="142"/>
      <c r="AC23" s="142"/>
      <c r="AD23" s="142">
        <f t="shared" si="2"/>
        <v>0</v>
      </c>
      <c r="AE23" s="143"/>
      <c r="AF23" s="142"/>
      <c r="AG23" s="142">
        <f t="shared" si="3"/>
        <v>0</v>
      </c>
      <c r="AH23" s="143"/>
      <c r="AI23" s="143"/>
      <c r="AJ23" s="143">
        <f t="shared" si="4"/>
        <v>0</v>
      </c>
      <c r="AK23" s="143"/>
      <c r="AL23" s="143"/>
      <c r="AM23" s="143">
        <f t="shared" si="5"/>
        <v>0</v>
      </c>
      <c r="AN23" s="143"/>
      <c r="AO23" s="143"/>
      <c r="AP23" s="143">
        <f t="shared" si="6"/>
        <v>0</v>
      </c>
      <c r="AQ23" s="143"/>
      <c r="AR23" s="143"/>
      <c r="AS23" s="143">
        <f t="shared" si="7"/>
        <v>0</v>
      </c>
      <c r="AT23" s="143">
        <f t="shared" si="8"/>
        <v>0</v>
      </c>
      <c r="AU23" s="143">
        <f t="shared" si="9"/>
        <v>0</v>
      </c>
      <c r="AV23" s="143">
        <f t="shared" si="10"/>
        <v>0</v>
      </c>
      <c r="AW23" s="143"/>
      <c r="AX23" s="143"/>
      <c r="AY23" s="143"/>
      <c r="AZ23" s="143">
        <f t="shared" si="11"/>
        <v>0</v>
      </c>
      <c r="BA23" s="143"/>
      <c r="BB23" s="143"/>
      <c r="BC23" s="143">
        <f t="shared" si="12"/>
        <v>0</v>
      </c>
      <c r="BD23" s="143"/>
      <c r="BE23" s="144"/>
      <c r="BF23" s="144"/>
      <c r="BG23" s="144">
        <f t="shared" si="13"/>
        <v>0</v>
      </c>
      <c r="BH23" s="144"/>
      <c r="BI23" s="144"/>
      <c r="BJ23" s="144"/>
      <c r="BK23" s="144">
        <f t="shared" si="14"/>
        <v>0</v>
      </c>
      <c r="BL23" s="145">
        <f t="shared" si="19"/>
        <v>0</v>
      </c>
      <c r="BM23" s="146">
        <f t="shared" si="19"/>
        <v>0</v>
      </c>
      <c r="BN23" s="147"/>
      <c r="BO23" s="142"/>
      <c r="BP23" s="148"/>
      <c r="BQ23" s="148"/>
      <c r="BR23" s="148"/>
      <c r="BS23" s="148"/>
    </row>
    <row r="24" spans="1:71" s="4" customFormat="1" ht="18" customHeight="1">
      <c r="A24" s="140"/>
      <c r="B24" s="141">
        <f t="shared" si="15"/>
        <v>0</v>
      </c>
      <c r="C24" s="141">
        <f t="shared" si="16"/>
        <v>0</v>
      </c>
      <c r="D24" s="141">
        <f t="shared" si="16"/>
        <v>0</v>
      </c>
      <c r="E24" s="140"/>
      <c r="F24" s="140"/>
      <c r="G24" s="140"/>
      <c r="H24" s="140"/>
      <c r="I24" s="140"/>
      <c r="J24" s="140"/>
      <c r="K24" s="140">
        <f t="shared" si="0"/>
        <v>0</v>
      </c>
      <c r="L24" s="140"/>
      <c r="M24" s="141"/>
      <c r="N24" s="141"/>
      <c r="O24" s="140"/>
      <c r="P24" s="140"/>
      <c r="Q24" s="140"/>
      <c r="R24" s="140"/>
      <c r="S24" s="142">
        <f t="shared" si="1"/>
        <v>0</v>
      </c>
      <c r="T24" s="143">
        <f t="shared" si="1"/>
        <v>0</v>
      </c>
      <c r="U24" s="143">
        <f t="shared" si="1"/>
        <v>0</v>
      </c>
      <c r="V24" s="143">
        <f t="shared" si="17"/>
        <v>0</v>
      </c>
      <c r="W24" s="142">
        <f t="shared" si="17"/>
        <v>0</v>
      </c>
      <c r="X24" s="142">
        <f t="shared" si="17"/>
        <v>0</v>
      </c>
      <c r="Y24" s="142">
        <f t="shared" si="17"/>
        <v>0</v>
      </c>
      <c r="Z24" s="142">
        <f t="shared" si="17"/>
        <v>0</v>
      </c>
      <c r="AA24" s="142">
        <f t="shared" si="18"/>
        <v>0</v>
      </c>
      <c r="AB24" s="142"/>
      <c r="AC24" s="142"/>
      <c r="AD24" s="142">
        <f t="shared" si="2"/>
        <v>0</v>
      </c>
      <c r="AE24" s="143"/>
      <c r="AF24" s="142"/>
      <c r="AG24" s="142">
        <f t="shared" si="3"/>
        <v>0</v>
      </c>
      <c r="AH24" s="143"/>
      <c r="AI24" s="143"/>
      <c r="AJ24" s="143">
        <f t="shared" si="4"/>
        <v>0</v>
      </c>
      <c r="AK24" s="143"/>
      <c r="AL24" s="143"/>
      <c r="AM24" s="143">
        <f t="shared" si="5"/>
        <v>0</v>
      </c>
      <c r="AN24" s="143"/>
      <c r="AO24" s="143"/>
      <c r="AP24" s="143">
        <f t="shared" si="6"/>
        <v>0</v>
      </c>
      <c r="AQ24" s="143"/>
      <c r="AR24" s="143"/>
      <c r="AS24" s="143">
        <f t="shared" si="7"/>
        <v>0</v>
      </c>
      <c r="AT24" s="143">
        <f t="shared" si="8"/>
        <v>0</v>
      </c>
      <c r="AU24" s="143">
        <f t="shared" si="9"/>
        <v>0</v>
      </c>
      <c r="AV24" s="143">
        <f t="shared" si="10"/>
        <v>0</v>
      </c>
      <c r="AW24" s="143"/>
      <c r="AX24" s="143"/>
      <c r="AY24" s="143"/>
      <c r="AZ24" s="143">
        <f t="shared" si="11"/>
        <v>0</v>
      </c>
      <c r="BA24" s="143"/>
      <c r="BB24" s="143"/>
      <c r="BC24" s="143">
        <f t="shared" si="12"/>
        <v>0</v>
      </c>
      <c r="BD24" s="143"/>
      <c r="BE24" s="144"/>
      <c r="BF24" s="144"/>
      <c r="BG24" s="144">
        <f t="shared" si="13"/>
        <v>0</v>
      </c>
      <c r="BH24" s="144"/>
      <c r="BI24" s="144"/>
      <c r="BJ24" s="144"/>
      <c r="BK24" s="144">
        <f t="shared" si="14"/>
        <v>0</v>
      </c>
      <c r="BL24" s="145">
        <f t="shared" si="19"/>
        <v>0</v>
      </c>
      <c r="BM24" s="146">
        <f t="shared" si="19"/>
        <v>0</v>
      </c>
      <c r="BN24" s="147"/>
      <c r="BO24" s="142"/>
      <c r="BP24" s="148"/>
      <c r="BQ24" s="148"/>
      <c r="BR24" s="148"/>
      <c r="BS24" s="148"/>
    </row>
    <row r="25" spans="1:71" s="4" customFormat="1" ht="18" customHeight="1">
      <c r="A25" s="140"/>
      <c r="B25" s="141">
        <f t="shared" si="15"/>
        <v>0</v>
      </c>
      <c r="C25" s="141">
        <f t="shared" si="16"/>
        <v>0</v>
      </c>
      <c r="D25" s="141">
        <f t="shared" si="16"/>
        <v>0</v>
      </c>
      <c r="E25" s="140"/>
      <c r="F25" s="140"/>
      <c r="G25" s="140"/>
      <c r="H25" s="140"/>
      <c r="I25" s="140"/>
      <c r="J25" s="140"/>
      <c r="K25" s="140">
        <f t="shared" si="0"/>
        <v>0</v>
      </c>
      <c r="L25" s="140"/>
      <c r="M25" s="141"/>
      <c r="N25" s="141"/>
      <c r="O25" s="140"/>
      <c r="P25" s="140"/>
      <c r="Q25" s="140"/>
      <c r="R25" s="140"/>
      <c r="S25" s="142">
        <f t="shared" si="1"/>
        <v>0</v>
      </c>
      <c r="T25" s="143">
        <f t="shared" si="1"/>
        <v>0</v>
      </c>
      <c r="U25" s="143">
        <f t="shared" si="1"/>
        <v>0</v>
      </c>
      <c r="V25" s="143">
        <f t="shared" si="17"/>
        <v>0</v>
      </c>
      <c r="W25" s="142">
        <f t="shared" si="17"/>
        <v>0</v>
      </c>
      <c r="X25" s="142">
        <f t="shared" si="17"/>
        <v>0</v>
      </c>
      <c r="Y25" s="142">
        <f t="shared" si="17"/>
        <v>0</v>
      </c>
      <c r="Z25" s="142">
        <f t="shared" si="17"/>
        <v>0</v>
      </c>
      <c r="AA25" s="142">
        <f t="shared" si="18"/>
        <v>0</v>
      </c>
      <c r="AB25" s="142"/>
      <c r="AC25" s="142"/>
      <c r="AD25" s="142">
        <f t="shared" si="2"/>
        <v>0</v>
      </c>
      <c r="AE25" s="143"/>
      <c r="AF25" s="142"/>
      <c r="AG25" s="142">
        <f t="shared" si="3"/>
        <v>0</v>
      </c>
      <c r="AH25" s="143"/>
      <c r="AI25" s="143"/>
      <c r="AJ25" s="143">
        <f t="shared" si="4"/>
        <v>0</v>
      </c>
      <c r="AK25" s="143"/>
      <c r="AL25" s="143"/>
      <c r="AM25" s="143">
        <f t="shared" si="5"/>
        <v>0</v>
      </c>
      <c r="AN25" s="143"/>
      <c r="AO25" s="143"/>
      <c r="AP25" s="143">
        <f t="shared" si="6"/>
        <v>0</v>
      </c>
      <c r="AQ25" s="143"/>
      <c r="AR25" s="143"/>
      <c r="AS25" s="143">
        <f t="shared" si="7"/>
        <v>0</v>
      </c>
      <c r="AT25" s="143">
        <f t="shared" si="8"/>
        <v>0</v>
      </c>
      <c r="AU25" s="143">
        <f t="shared" si="9"/>
        <v>0</v>
      </c>
      <c r="AV25" s="143">
        <f t="shared" si="10"/>
        <v>0</v>
      </c>
      <c r="AW25" s="143"/>
      <c r="AX25" s="143"/>
      <c r="AY25" s="143"/>
      <c r="AZ25" s="143">
        <f t="shared" si="11"/>
        <v>0</v>
      </c>
      <c r="BA25" s="143"/>
      <c r="BB25" s="143"/>
      <c r="BC25" s="143">
        <f t="shared" si="12"/>
        <v>0</v>
      </c>
      <c r="BD25" s="143"/>
      <c r="BE25" s="144"/>
      <c r="BF25" s="144"/>
      <c r="BG25" s="144">
        <f t="shared" si="13"/>
        <v>0</v>
      </c>
      <c r="BH25" s="144"/>
      <c r="BI25" s="144"/>
      <c r="BJ25" s="144"/>
      <c r="BK25" s="144">
        <f t="shared" si="14"/>
        <v>0</v>
      </c>
      <c r="BL25" s="145">
        <f t="shared" si="19"/>
        <v>0</v>
      </c>
      <c r="BM25" s="146">
        <f t="shared" si="19"/>
        <v>0</v>
      </c>
      <c r="BN25" s="147"/>
      <c r="BO25" s="142"/>
      <c r="BP25" s="148"/>
      <c r="BQ25" s="148"/>
      <c r="BR25" s="148"/>
      <c r="BS25" s="148"/>
    </row>
    <row r="26" spans="1:71" s="4" customFormat="1" ht="18" customHeight="1">
      <c r="A26" s="140"/>
      <c r="B26" s="141">
        <f t="shared" si="15"/>
        <v>0</v>
      </c>
      <c r="C26" s="141">
        <f t="shared" si="16"/>
        <v>0</v>
      </c>
      <c r="D26" s="141">
        <f t="shared" si="16"/>
        <v>0</v>
      </c>
      <c r="E26" s="140"/>
      <c r="F26" s="140"/>
      <c r="G26" s="140"/>
      <c r="H26" s="140"/>
      <c r="I26" s="140"/>
      <c r="J26" s="140"/>
      <c r="K26" s="140">
        <f t="shared" si="0"/>
        <v>0</v>
      </c>
      <c r="L26" s="140"/>
      <c r="M26" s="141"/>
      <c r="N26" s="141"/>
      <c r="O26" s="140"/>
      <c r="P26" s="140"/>
      <c r="Q26" s="140"/>
      <c r="R26" s="140"/>
      <c r="S26" s="142">
        <f t="shared" si="1"/>
        <v>0</v>
      </c>
      <c r="T26" s="143">
        <f t="shared" si="1"/>
        <v>0</v>
      </c>
      <c r="U26" s="143">
        <f t="shared" si="1"/>
        <v>0</v>
      </c>
      <c r="V26" s="143">
        <f t="shared" si="17"/>
        <v>0</v>
      </c>
      <c r="W26" s="142">
        <f t="shared" si="17"/>
        <v>0</v>
      </c>
      <c r="X26" s="142">
        <f t="shared" si="17"/>
        <v>0</v>
      </c>
      <c r="Y26" s="142">
        <f t="shared" si="17"/>
        <v>0</v>
      </c>
      <c r="Z26" s="142">
        <f t="shared" si="17"/>
        <v>0</v>
      </c>
      <c r="AA26" s="142">
        <f t="shared" si="18"/>
        <v>0</v>
      </c>
      <c r="AB26" s="142"/>
      <c r="AC26" s="142"/>
      <c r="AD26" s="142">
        <f t="shared" si="2"/>
        <v>0</v>
      </c>
      <c r="AE26" s="143"/>
      <c r="AF26" s="142"/>
      <c r="AG26" s="142">
        <f t="shared" si="3"/>
        <v>0</v>
      </c>
      <c r="AH26" s="143"/>
      <c r="AI26" s="143"/>
      <c r="AJ26" s="143">
        <f t="shared" si="4"/>
        <v>0</v>
      </c>
      <c r="AK26" s="143"/>
      <c r="AL26" s="143"/>
      <c r="AM26" s="143">
        <f t="shared" si="5"/>
        <v>0</v>
      </c>
      <c r="AN26" s="143"/>
      <c r="AO26" s="143"/>
      <c r="AP26" s="143">
        <f t="shared" si="6"/>
        <v>0</v>
      </c>
      <c r="AQ26" s="143"/>
      <c r="AR26" s="143"/>
      <c r="AS26" s="143">
        <f t="shared" si="7"/>
        <v>0</v>
      </c>
      <c r="AT26" s="143">
        <f t="shared" si="8"/>
        <v>0</v>
      </c>
      <c r="AU26" s="143">
        <f t="shared" si="9"/>
        <v>0</v>
      </c>
      <c r="AV26" s="143">
        <f t="shared" si="10"/>
        <v>0</v>
      </c>
      <c r="AW26" s="143"/>
      <c r="AX26" s="143"/>
      <c r="AY26" s="143"/>
      <c r="AZ26" s="143">
        <f t="shared" si="11"/>
        <v>0</v>
      </c>
      <c r="BA26" s="143"/>
      <c r="BB26" s="143"/>
      <c r="BC26" s="143">
        <f t="shared" si="12"/>
        <v>0</v>
      </c>
      <c r="BD26" s="143"/>
      <c r="BE26" s="144"/>
      <c r="BF26" s="144"/>
      <c r="BG26" s="144">
        <f t="shared" si="13"/>
        <v>0</v>
      </c>
      <c r="BH26" s="144"/>
      <c r="BI26" s="144"/>
      <c r="BJ26" s="144"/>
      <c r="BK26" s="144">
        <f t="shared" si="14"/>
        <v>0</v>
      </c>
      <c r="BL26" s="145">
        <f t="shared" si="19"/>
        <v>0</v>
      </c>
      <c r="BM26" s="146">
        <f t="shared" si="19"/>
        <v>0</v>
      </c>
      <c r="BN26" s="147"/>
      <c r="BO26" s="142"/>
      <c r="BP26" s="148"/>
      <c r="BQ26" s="148"/>
      <c r="BR26" s="148"/>
      <c r="BS26" s="148"/>
    </row>
    <row r="27" spans="1:71" s="4" customFormat="1" ht="18" customHeight="1">
      <c r="A27" s="140"/>
      <c r="B27" s="141">
        <f t="shared" si="15"/>
        <v>0</v>
      </c>
      <c r="C27" s="141">
        <f t="shared" si="16"/>
        <v>0</v>
      </c>
      <c r="D27" s="141">
        <f t="shared" si="16"/>
        <v>0</v>
      </c>
      <c r="E27" s="140"/>
      <c r="F27" s="140"/>
      <c r="G27" s="140"/>
      <c r="H27" s="140"/>
      <c r="I27" s="140"/>
      <c r="J27" s="140"/>
      <c r="K27" s="140">
        <f t="shared" si="0"/>
        <v>0</v>
      </c>
      <c r="L27" s="140"/>
      <c r="M27" s="141"/>
      <c r="N27" s="141"/>
      <c r="O27" s="140"/>
      <c r="P27" s="140"/>
      <c r="Q27" s="140"/>
      <c r="R27" s="140"/>
      <c r="S27" s="142">
        <f t="shared" si="1"/>
        <v>0</v>
      </c>
      <c r="T27" s="143">
        <f t="shared" si="1"/>
        <v>0</v>
      </c>
      <c r="U27" s="143">
        <f t="shared" si="1"/>
        <v>0</v>
      </c>
      <c r="V27" s="143">
        <f t="shared" si="17"/>
        <v>0</v>
      </c>
      <c r="W27" s="142">
        <f t="shared" si="17"/>
        <v>0</v>
      </c>
      <c r="X27" s="142">
        <f t="shared" si="17"/>
        <v>0</v>
      </c>
      <c r="Y27" s="142">
        <f t="shared" si="17"/>
        <v>0</v>
      </c>
      <c r="Z27" s="142">
        <f t="shared" si="17"/>
        <v>0</v>
      </c>
      <c r="AA27" s="142">
        <f t="shared" si="18"/>
        <v>0</v>
      </c>
      <c r="AB27" s="142"/>
      <c r="AC27" s="142"/>
      <c r="AD27" s="142">
        <f t="shared" si="2"/>
        <v>0</v>
      </c>
      <c r="AE27" s="143"/>
      <c r="AF27" s="142"/>
      <c r="AG27" s="142">
        <f t="shared" si="3"/>
        <v>0</v>
      </c>
      <c r="AH27" s="143"/>
      <c r="AI27" s="143"/>
      <c r="AJ27" s="143">
        <f t="shared" si="4"/>
        <v>0</v>
      </c>
      <c r="AK27" s="143"/>
      <c r="AL27" s="143"/>
      <c r="AM27" s="143">
        <f t="shared" si="5"/>
        <v>0</v>
      </c>
      <c r="AN27" s="143"/>
      <c r="AO27" s="143"/>
      <c r="AP27" s="143">
        <f t="shared" si="6"/>
        <v>0</v>
      </c>
      <c r="AQ27" s="143"/>
      <c r="AR27" s="143"/>
      <c r="AS27" s="143">
        <f t="shared" si="7"/>
        <v>0</v>
      </c>
      <c r="AT27" s="143">
        <f t="shared" si="8"/>
        <v>0</v>
      </c>
      <c r="AU27" s="143">
        <f t="shared" si="9"/>
        <v>0</v>
      </c>
      <c r="AV27" s="143">
        <f t="shared" si="10"/>
        <v>0</v>
      </c>
      <c r="AW27" s="143"/>
      <c r="AX27" s="143"/>
      <c r="AY27" s="143"/>
      <c r="AZ27" s="143">
        <f t="shared" si="11"/>
        <v>0</v>
      </c>
      <c r="BA27" s="143"/>
      <c r="BB27" s="143"/>
      <c r="BC27" s="143">
        <f t="shared" si="12"/>
        <v>0</v>
      </c>
      <c r="BD27" s="143"/>
      <c r="BE27" s="144"/>
      <c r="BF27" s="144"/>
      <c r="BG27" s="144">
        <f t="shared" si="13"/>
        <v>0</v>
      </c>
      <c r="BH27" s="144"/>
      <c r="BI27" s="144"/>
      <c r="BJ27" s="144"/>
      <c r="BK27" s="144">
        <f t="shared" si="14"/>
        <v>0</v>
      </c>
      <c r="BL27" s="145">
        <f t="shared" si="19"/>
        <v>0</v>
      </c>
      <c r="BM27" s="146">
        <f t="shared" si="19"/>
        <v>0</v>
      </c>
      <c r="BN27" s="147"/>
      <c r="BO27" s="142"/>
      <c r="BP27" s="148"/>
      <c r="BQ27" s="148"/>
      <c r="BR27" s="148"/>
      <c r="BS27" s="148"/>
    </row>
    <row r="28" spans="1:71" s="4" customFormat="1" ht="18" customHeight="1">
      <c r="A28" s="140"/>
      <c r="B28" s="141">
        <f t="shared" si="15"/>
        <v>0</v>
      </c>
      <c r="C28" s="141">
        <f t="shared" si="16"/>
        <v>0</v>
      </c>
      <c r="D28" s="141">
        <f t="shared" si="16"/>
        <v>0</v>
      </c>
      <c r="E28" s="140"/>
      <c r="F28" s="140"/>
      <c r="G28" s="140"/>
      <c r="H28" s="140"/>
      <c r="I28" s="140"/>
      <c r="J28" s="140"/>
      <c r="K28" s="140">
        <f t="shared" si="0"/>
        <v>0</v>
      </c>
      <c r="L28" s="140"/>
      <c r="M28" s="141"/>
      <c r="N28" s="141"/>
      <c r="O28" s="140"/>
      <c r="P28" s="140"/>
      <c r="Q28" s="140"/>
      <c r="R28" s="140"/>
      <c r="S28" s="142">
        <f t="shared" si="1"/>
        <v>0</v>
      </c>
      <c r="T28" s="143">
        <f t="shared" si="1"/>
        <v>0</v>
      </c>
      <c r="U28" s="143">
        <f t="shared" si="1"/>
        <v>0</v>
      </c>
      <c r="V28" s="143">
        <f t="shared" si="17"/>
        <v>0</v>
      </c>
      <c r="W28" s="142">
        <f t="shared" si="17"/>
        <v>0</v>
      </c>
      <c r="X28" s="142">
        <f t="shared" si="17"/>
        <v>0</v>
      </c>
      <c r="Y28" s="142">
        <f t="shared" si="17"/>
        <v>0</v>
      </c>
      <c r="Z28" s="142">
        <f t="shared" si="17"/>
        <v>0</v>
      </c>
      <c r="AA28" s="142">
        <f t="shared" si="18"/>
        <v>0</v>
      </c>
      <c r="AB28" s="142"/>
      <c r="AC28" s="142"/>
      <c r="AD28" s="142">
        <f t="shared" si="2"/>
        <v>0</v>
      </c>
      <c r="AE28" s="143"/>
      <c r="AF28" s="142"/>
      <c r="AG28" s="142">
        <f t="shared" si="3"/>
        <v>0</v>
      </c>
      <c r="AH28" s="143"/>
      <c r="AI28" s="143"/>
      <c r="AJ28" s="143">
        <f t="shared" si="4"/>
        <v>0</v>
      </c>
      <c r="AK28" s="143"/>
      <c r="AL28" s="143"/>
      <c r="AM28" s="143">
        <f t="shared" si="5"/>
        <v>0</v>
      </c>
      <c r="AN28" s="143"/>
      <c r="AO28" s="143"/>
      <c r="AP28" s="143">
        <f t="shared" si="6"/>
        <v>0</v>
      </c>
      <c r="AQ28" s="143"/>
      <c r="AR28" s="143"/>
      <c r="AS28" s="143">
        <f t="shared" si="7"/>
        <v>0</v>
      </c>
      <c r="AT28" s="143">
        <f t="shared" si="8"/>
        <v>0</v>
      </c>
      <c r="AU28" s="143">
        <f t="shared" si="9"/>
        <v>0</v>
      </c>
      <c r="AV28" s="143">
        <f t="shared" si="10"/>
        <v>0</v>
      </c>
      <c r="AW28" s="143"/>
      <c r="AX28" s="143"/>
      <c r="AY28" s="143"/>
      <c r="AZ28" s="143">
        <f t="shared" si="11"/>
        <v>0</v>
      </c>
      <c r="BA28" s="143"/>
      <c r="BB28" s="143"/>
      <c r="BC28" s="143">
        <f t="shared" si="12"/>
        <v>0</v>
      </c>
      <c r="BD28" s="143"/>
      <c r="BE28" s="144"/>
      <c r="BF28" s="144"/>
      <c r="BG28" s="144">
        <f t="shared" si="13"/>
        <v>0</v>
      </c>
      <c r="BH28" s="144"/>
      <c r="BI28" s="144"/>
      <c r="BJ28" s="144"/>
      <c r="BK28" s="144">
        <f t="shared" si="14"/>
        <v>0</v>
      </c>
      <c r="BL28" s="145">
        <f t="shared" si="19"/>
        <v>0</v>
      </c>
      <c r="BM28" s="146">
        <f t="shared" si="19"/>
        <v>0</v>
      </c>
      <c r="BN28" s="147"/>
      <c r="BO28" s="142"/>
      <c r="BP28" s="148"/>
      <c r="BQ28" s="148"/>
      <c r="BR28" s="148"/>
      <c r="BS28" s="148"/>
    </row>
    <row r="29" spans="1:71" s="4" customFormat="1" ht="18" customHeight="1">
      <c r="A29" s="140"/>
      <c r="B29" s="141">
        <f t="shared" si="15"/>
        <v>0</v>
      </c>
      <c r="C29" s="141">
        <f t="shared" si="16"/>
        <v>0</v>
      </c>
      <c r="D29" s="141">
        <f t="shared" si="16"/>
        <v>0</v>
      </c>
      <c r="E29" s="140"/>
      <c r="F29" s="140"/>
      <c r="G29" s="140"/>
      <c r="H29" s="140"/>
      <c r="I29" s="140"/>
      <c r="J29" s="140"/>
      <c r="K29" s="140">
        <f t="shared" si="0"/>
        <v>0</v>
      </c>
      <c r="L29" s="140"/>
      <c r="M29" s="141"/>
      <c r="N29" s="141"/>
      <c r="O29" s="140"/>
      <c r="P29" s="140"/>
      <c r="Q29" s="140"/>
      <c r="R29" s="140"/>
      <c r="S29" s="142">
        <f t="shared" si="1"/>
        <v>0</v>
      </c>
      <c r="T29" s="143">
        <f t="shared" si="1"/>
        <v>0</v>
      </c>
      <c r="U29" s="143">
        <f t="shared" si="1"/>
        <v>0</v>
      </c>
      <c r="V29" s="143">
        <f t="shared" si="17"/>
        <v>0</v>
      </c>
      <c r="W29" s="142">
        <f t="shared" si="17"/>
        <v>0</v>
      </c>
      <c r="X29" s="142">
        <f t="shared" si="17"/>
        <v>0</v>
      </c>
      <c r="Y29" s="142">
        <f t="shared" si="17"/>
        <v>0</v>
      </c>
      <c r="Z29" s="142">
        <f t="shared" si="17"/>
        <v>0</v>
      </c>
      <c r="AA29" s="142">
        <f t="shared" si="18"/>
        <v>0</v>
      </c>
      <c r="AB29" s="142"/>
      <c r="AC29" s="142"/>
      <c r="AD29" s="142">
        <f t="shared" si="2"/>
        <v>0</v>
      </c>
      <c r="AE29" s="143"/>
      <c r="AF29" s="142"/>
      <c r="AG29" s="142">
        <f t="shared" si="3"/>
        <v>0</v>
      </c>
      <c r="AH29" s="143"/>
      <c r="AI29" s="143"/>
      <c r="AJ29" s="143">
        <f t="shared" si="4"/>
        <v>0</v>
      </c>
      <c r="AK29" s="143"/>
      <c r="AL29" s="143"/>
      <c r="AM29" s="143">
        <f t="shared" si="5"/>
        <v>0</v>
      </c>
      <c r="AN29" s="143"/>
      <c r="AO29" s="143"/>
      <c r="AP29" s="143">
        <f t="shared" si="6"/>
        <v>0</v>
      </c>
      <c r="AQ29" s="143"/>
      <c r="AR29" s="143"/>
      <c r="AS29" s="143">
        <f t="shared" si="7"/>
        <v>0</v>
      </c>
      <c r="AT29" s="143">
        <f t="shared" si="8"/>
        <v>0</v>
      </c>
      <c r="AU29" s="143">
        <f t="shared" si="9"/>
        <v>0</v>
      </c>
      <c r="AV29" s="143">
        <f t="shared" si="10"/>
        <v>0</v>
      </c>
      <c r="AW29" s="143"/>
      <c r="AX29" s="143"/>
      <c r="AY29" s="143"/>
      <c r="AZ29" s="143">
        <f t="shared" si="11"/>
        <v>0</v>
      </c>
      <c r="BA29" s="143"/>
      <c r="BB29" s="143"/>
      <c r="BC29" s="143">
        <f t="shared" si="12"/>
        <v>0</v>
      </c>
      <c r="BD29" s="143"/>
      <c r="BE29" s="144"/>
      <c r="BF29" s="144"/>
      <c r="BG29" s="144">
        <f t="shared" si="13"/>
        <v>0</v>
      </c>
      <c r="BH29" s="144"/>
      <c r="BI29" s="144"/>
      <c r="BJ29" s="144"/>
      <c r="BK29" s="144">
        <f t="shared" si="14"/>
        <v>0</v>
      </c>
      <c r="BL29" s="145">
        <f t="shared" si="19"/>
        <v>0</v>
      </c>
      <c r="BM29" s="146">
        <f t="shared" si="19"/>
        <v>0</v>
      </c>
      <c r="BN29" s="147"/>
      <c r="BO29" s="142"/>
      <c r="BP29" s="148"/>
      <c r="BQ29" s="148"/>
      <c r="BR29" s="148"/>
      <c r="BS29" s="148"/>
    </row>
    <row r="30" spans="1:71" s="4" customFormat="1" ht="18" customHeight="1">
      <c r="A30" s="140"/>
      <c r="B30" s="141">
        <f t="shared" si="15"/>
        <v>0</v>
      </c>
      <c r="C30" s="141">
        <f t="shared" si="16"/>
        <v>0</v>
      </c>
      <c r="D30" s="141">
        <f t="shared" si="16"/>
        <v>0</v>
      </c>
      <c r="E30" s="140"/>
      <c r="F30" s="140"/>
      <c r="G30" s="140"/>
      <c r="H30" s="140"/>
      <c r="I30" s="140"/>
      <c r="J30" s="140"/>
      <c r="K30" s="140">
        <f t="shared" si="0"/>
        <v>0</v>
      </c>
      <c r="L30" s="140"/>
      <c r="M30" s="141"/>
      <c r="N30" s="141"/>
      <c r="O30" s="140"/>
      <c r="P30" s="140"/>
      <c r="Q30" s="140"/>
      <c r="R30" s="140"/>
      <c r="S30" s="142">
        <f t="shared" si="1"/>
        <v>0</v>
      </c>
      <c r="T30" s="143">
        <f t="shared" si="1"/>
        <v>0</v>
      </c>
      <c r="U30" s="143">
        <f t="shared" si="1"/>
        <v>0</v>
      </c>
      <c r="V30" s="143">
        <f t="shared" si="17"/>
        <v>0</v>
      </c>
      <c r="W30" s="142">
        <f t="shared" si="17"/>
        <v>0</v>
      </c>
      <c r="X30" s="142">
        <f t="shared" si="17"/>
        <v>0</v>
      </c>
      <c r="Y30" s="142">
        <f t="shared" si="17"/>
        <v>0</v>
      </c>
      <c r="Z30" s="142">
        <f t="shared" si="17"/>
        <v>0</v>
      </c>
      <c r="AA30" s="142">
        <f t="shared" si="18"/>
        <v>0</v>
      </c>
      <c r="AB30" s="142"/>
      <c r="AC30" s="142"/>
      <c r="AD30" s="142">
        <f t="shared" si="2"/>
        <v>0</v>
      </c>
      <c r="AE30" s="143"/>
      <c r="AF30" s="142"/>
      <c r="AG30" s="142">
        <f t="shared" si="3"/>
        <v>0</v>
      </c>
      <c r="AH30" s="143"/>
      <c r="AI30" s="143"/>
      <c r="AJ30" s="143">
        <f t="shared" si="4"/>
        <v>0</v>
      </c>
      <c r="AK30" s="143"/>
      <c r="AL30" s="143"/>
      <c r="AM30" s="143">
        <f t="shared" si="5"/>
        <v>0</v>
      </c>
      <c r="AN30" s="143"/>
      <c r="AO30" s="143"/>
      <c r="AP30" s="143">
        <f t="shared" si="6"/>
        <v>0</v>
      </c>
      <c r="AQ30" s="143"/>
      <c r="AR30" s="143"/>
      <c r="AS30" s="143">
        <f t="shared" si="7"/>
        <v>0</v>
      </c>
      <c r="AT30" s="143">
        <f t="shared" si="8"/>
        <v>0</v>
      </c>
      <c r="AU30" s="143">
        <f t="shared" si="9"/>
        <v>0</v>
      </c>
      <c r="AV30" s="143">
        <f t="shared" si="10"/>
        <v>0</v>
      </c>
      <c r="AW30" s="143"/>
      <c r="AX30" s="143"/>
      <c r="AY30" s="143"/>
      <c r="AZ30" s="143">
        <f t="shared" si="11"/>
        <v>0</v>
      </c>
      <c r="BA30" s="143"/>
      <c r="BB30" s="143"/>
      <c r="BC30" s="143">
        <f t="shared" si="12"/>
        <v>0</v>
      </c>
      <c r="BD30" s="143"/>
      <c r="BE30" s="144"/>
      <c r="BF30" s="144"/>
      <c r="BG30" s="144">
        <f t="shared" si="13"/>
        <v>0</v>
      </c>
      <c r="BH30" s="144"/>
      <c r="BI30" s="144"/>
      <c r="BJ30" s="144"/>
      <c r="BK30" s="144">
        <f t="shared" si="14"/>
        <v>0</v>
      </c>
      <c r="BL30" s="145">
        <f t="shared" si="19"/>
        <v>0</v>
      </c>
      <c r="BM30" s="146">
        <f t="shared" si="19"/>
        <v>0</v>
      </c>
      <c r="BN30" s="147"/>
      <c r="BO30" s="142"/>
      <c r="BP30" s="148"/>
      <c r="BQ30" s="148"/>
      <c r="BR30" s="148"/>
      <c r="BS30" s="148"/>
    </row>
    <row r="31" spans="1:71" s="4" customFormat="1" ht="18" customHeight="1">
      <c r="A31" s="140"/>
      <c r="B31" s="141">
        <f t="shared" si="15"/>
        <v>0</v>
      </c>
      <c r="C31" s="141">
        <f t="shared" si="16"/>
        <v>0</v>
      </c>
      <c r="D31" s="141">
        <f t="shared" si="16"/>
        <v>0</v>
      </c>
      <c r="E31" s="140"/>
      <c r="F31" s="140"/>
      <c r="G31" s="140"/>
      <c r="H31" s="140"/>
      <c r="I31" s="140"/>
      <c r="J31" s="140"/>
      <c r="K31" s="140">
        <f t="shared" si="0"/>
        <v>0</v>
      </c>
      <c r="L31" s="140"/>
      <c r="M31" s="141"/>
      <c r="N31" s="141"/>
      <c r="O31" s="140"/>
      <c r="P31" s="140"/>
      <c r="Q31" s="140"/>
      <c r="R31" s="140"/>
      <c r="S31" s="142">
        <f t="shared" si="1"/>
        <v>0</v>
      </c>
      <c r="T31" s="143">
        <f t="shared" si="1"/>
        <v>0</v>
      </c>
      <c r="U31" s="143">
        <f t="shared" si="1"/>
        <v>0</v>
      </c>
      <c r="V31" s="143">
        <f t="shared" si="17"/>
        <v>0</v>
      </c>
      <c r="W31" s="142">
        <f t="shared" si="17"/>
        <v>0</v>
      </c>
      <c r="X31" s="142">
        <f t="shared" si="17"/>
        <v>0</v>
      </c>
      <c r="Y31" s="142">
        <f t="shared" si="17"/>
        <v>0</v>
      </c>
      <c r="Z31" s="142">
        <f t="shared" si="17"/>
        <v>0</v>
      </c>
      <c r="AA31" s="142">
        <f t="shared" si="18"/>
        <v>0</v>
      </c>
      <c r="AB31" s="142"/>
      <c r="AC31" s="142"/>
      <c r="AD31" s="142">
        <f t="shared" si="2"/>
        <v>0</v>
      </c>
      <c r="AE31" s="143"/>
      <c r="AF31" s="142"/>
      <c r="AG31" s="142">
        <f t="shared" si="3"/>
        <v>0</v>
      </c>
      <c r="AH31" s="143"/>
      <c r="AI31" s="143"/>
      <c r="AJ31" s="143">
        <f t="shared" si="4"/>
        <v>0</v>
      </c>
      <c r="AK31" s="143"/>
      <c r="AL31" s="143"/>
      <c r="AM31" s="143">
        <f t="shared" si="5"/>
        <v>0</v>
      </c>
      <c r="AN31" s="143"/>
      <c r="AO31" s="143"/>
      <c r="AP31" s="143">
        <f t="shared" si="6"/>
        <v>0</v>
      </c>
      <c r="AQ31" s="143"/>
      <c r="AR31" s="143"/>
      <c r="AS31" s="143">
        <f t="shared" si="7"/>
        <v>0</v>
      </c>
      <c r="AT31" s="143">
        <f t="shared" si="8"/>
        <v>0</v>
      </c>
      <c r="AU31" s="143">
        <f t="shared" si="9"/>
        <v>0</v>
      </c>
      <c r="AV31" s="143">
        <f t="shared" si="10"/>
        <v>0</v>
      </c>
      <c r="AW31" s="143"/>
      <c r="AX31" s="143"/>
      <c r="AY31" s="143"/>
      <c r="AZ31" s="143">
        <f t="shared" si="11"/>
        <v>0</v>
      </c>
      <c r="BA31" s="143"/>
      <c r="BB31" s="143"/>
      <c r="BC31" s="143">
        <f t="shared" si="12"/>
        <v>0</v>
      </c>
      <c r="BD31" s="143"/>
      <c r="BE31" s="144"/>
      <c r="BF31" s="144"/>
      <c r="BG31" s="144">
        <f t="shared" si="13"/>
        <v>0</v>
      </c>
      <c r="BH31" s="144"/>
      <c r="BI31" s="144"/>
      <c r="BJ31" s="144"/>
      <c r="BK31" s="144">
        <f t="shared" si="14"/>
        <v>0</v>
      </c>
      <c r="BL31" s="145">
        <f t="shared" si="19"/>
        <v>0</v>
      </c>
      <c r="BM31" s="146">
        <f t="shared" si="19"/>
        <v>0</v>
      </c>
      <c r="BN31" s="147"/>
      <c r="BO31" s="142"/>
      <c r="BP31" s="148"/>
      <c r="BQ31" s="148"/>
      <c r="BR31" s="148"/>
      <c r="BS31" s="148"/>
    </row>
    <row r="32" spans="1:71" s="4" customFormat="1" ht="18" customHeight="1">
      <c r="A32" s="140"/>
      <c r="B32" s="141">
        <f t="shared" si="15"/>
        <v>0</v>
      </c>
      <c r="C32" s="141">
        <f t="shared" si="16"/>
        <v>0</v>
      </c>
      <c r="D32" s="141">
        <f t="shared" si="16"/>
        <v>0</v>
      </c>
      <c r="E32" s="140"/>
      <c r="F32" s="140"/>
      <c r="G32" s="140"/>
      <c r="H32" s="140"/>
      <c r="I32" s="140"/>
      <c r="J32" s="140"/>
      <c r="K32" s="140">
        <f t="shared" si="0"/>
        <v>0</v>
      </c>
      <c r="L32" s="140"/>
      <c r="M32" s="141"/>
      <c r="N32" s="141"/>
      <c r="O32" s="140"/>
      <c r="P32" s="140"/>
      <c r="Q32" s="140"/>
      <c r="R32" s="140"/>
      <c r="S32" s="142">
        <f t="shared" si="1"/>
        <v>0</v>
      </c>
      <c r="T32" s="143">
        <f t="shared" si="1"/>
        <v>0</v>
      </c>
      <c r="U32" s="143">
        <f t="shared" si="1"/>
        <v>0</v>
      </c>
      <c r="V32" s="143">
        <f t="shared" si="17"/>
        <v>0</v>
      </c>
      <c r="W32" s="142">
        <f t="shared" si="17"/>
        <v>0</v>
      </c>
      <c r="X32" s="142">
        <f t="shared" si="17"/>
        <v>0</v>
      </c>
      <c r="Y32" s="142">
        <f t="shared" si="17"/>
        <v>0</v>
      </c>
      <c r="Z32" s="142">
        <f t="shared" si="17"/>
        <v>0</v>
      </c>
      <c r="AA32" s="142">
        <f t="shared" si="18"/>
        <v>0</v>
      </c>
      <c r="AB32" s="142"/>
      <c r="AC32" s="142"/>
      <c r="AD32" s="142">
        <f t="shared" si="2"/>
        <v>0</v>
      </c>
      <c r="AE32" s="143"/>
      <c r="AF32" s="142"/>
      <c r="AG32" s="142">
        <f t="shared" si="3"/>
        <v>0</v>
      </c>
      <c r="AH32" s="143"/>
      <c r="AI32" s="143"/>
      <c r="AJ32" s="143">
        <f t="shared" si="4"/>
        <v>0</v>
      </c>
      <c r="AK32" s="143"/>
      <c r="AL32" s="143"/>
      <c r="AM32" s="143">
        <f t="shared" si="5"/>
        <v>0</v>
      </c>
      <c r="AN32" s="143"/>
      <c r="AO32" s="143"/>
      <c r="AP32" s="143">
        <f t="shared" si="6"/>
        <v>0</v>
      </c>
      <c r="AQ32" s="143"/>
      <c r="AR32" s="143"/>
      <c r="AS32" s="143">
        <f t="shared" si="7"/>
        <v>0</v>
      </c>
      <c r="AT32" s="143">
        <f t="shared" si="8"/>
        <v>0</v>
      </c>
      <c r="AU32" s="143">
        <f t="shared" si="9"/>
        <v>0</v>
      </c>
      <c r="AV32" s="143">
        <f t="shared" si="10"/>
        <v>0</v>
      </c>
      <c r="AW32" s="143"/>
      <c r="AX32" s="143"/>
      <c r="AY32" s="143"/>
      <c r="AZ32" s="143">
        <f t="shared" si="11"/>
        <v>0</v>
      </c>
      <c r="BA32" s="143"/>
      <c r="BB32" s="143"/>
      <c r="BC32" s="143">
        <f t="shared" si="12"/>
        <v>0</v>
      </c>
      <c r="BD32" s="143"/>
      <c r="BE32" s="144"/>
      <c r="BF32" s="144"/>
      <c r="BG32" s="144">
        <f t="shared" si="13"/>
        <v>0</v>
      </c>
      <c r="BH32" s="144"/>
      <c r="BI32" s="144"/>
      <c r="BJ32" s="144"/>
      <c r="BK32" s="144">
        <f t="shared" si="14"/>
        <v>0</v>
      </c>
      <c r="BL32" s="145">
        <f t="shared" si="19"/>
        <v>0</v>
      </c>
      <c r="BM32" s="146">
        <f t="shared" si="19"/>
        <v>0</v>
      </c>
      <c r="BN32" s="147"/>
      <c r="BO32" s="142"/>
      <c r="BP32" s="148"/>
      <c r="BQ32" s="148"/>
      <c r="BR32" s="148"/>
      <c r="BS32" s="148"/>
    </row>
    <row r="33" spans="1:71" s="20" customFormat="1" ht="19.5" customHeight="1">
      <c r="A33" s="149" t="s">
        <v>49</v>
      </c>
      <c r="B33" s="150">
        <f aca="true" t="shared" si="20" ref="B33:BM33">SUM(B11:B32)</f>
        <v>233</v>
      </c>
      <c r="C33" s="150">
        <f t="shared" si="20"/>
        <v>3</v>
      </c>
      <c r="D33" s="150">
        <f t="shared" si="20"/>
        <v>0</v>
      </c>
      <c r="E33" s="150">
        <f t="shared" si="20"/>
        <v>0</v>
      </c>
      <c r="F33" s="150">
        <f t="shared" si="20"/>
        <v>0</v>
      </c>
      <c r="G33" s="150">
        <f t="shared" si="20"/>
        <v>3</v>
      </c>
      <c r="H33" s="150">
        <f t="shared" si="20"/>
        <v>0</v>
      </c>
      <c r="I33" s="150">
        <f t="shared" si="20"/>
        <v>0</v>
      </c>
      <c r="J33" s="150">
        <f t="shared" si="20"/>
        <v>0</v>
      </c>
      <c r="K33" s="150">
        <f t="shared" si="20"/>
        <v>230</v>
      </c>
      <c r="L33" s="150">
        <f t="shared" si="20"/>
        <v>11</v>
      </c>
      <c r="M33" s="150">
        <f t="shared" si="20"/>
        <v>195</v>
      </c>
      <c r="N33" s="150">
        <f t="shared" si="20"/>
        <v>18</v>
      </c>
      <c r="O33" s="150">
        <f t="shared" si="20"/>
        <v>0</v>
      </c>
      <c r="P33" s="150">
        <f t="shared" si="20"/>
        <v>6</v>
      </c>
      <c r="Q33" s="150">
        <f t="shared" si="20"/>
        <v>0</v>
      </c>
      <c r="R33" s="150">
        <f t="shared" si="20"/>
        <v>0</v>
      </c>
      <c r="S33" s="151">
        <f t="shared" si="20"/>
        <v>21730.5</v>
      </c>
      <c r="T33" s="151">
        <f t="shared" si="20"/>
        <v>20561.5</v>
      </c>
      <c r="U33" s="151">
        <f t="shared" si="20"/>
        <v>1169.0000000000007</v>
      </c>
      <c r="V33" s="151">
        <f t="shared" si="20"/>
        <v>2302</v>
      </c>
      <c r="W33" s="151">
        <f t="shared" si="20"/>
        <v>2190.4</v>
      </c>
      <c r="X33" s="151">
        <f t="shared" si="20"/>
        <v>111.59999999999991</v>
      </c>
      <c r="Y33" s="151">
        <f t="shared" si="20"/>
        <v>0</v>
      </c>
      <c r="Z33" s="151">
        <f t="shared" si="20"/>
        <v>0</v>
      </c>
      <c r="AA33" s="151">
        <f t="shared" si="20"/>
        <v>0</v>
      </c>
      <c r="AB33" s="151">
        <f t="shared" si="20"/>
        <v>0</v>
      </c>
      <c r="AC33" s="151">
        <f t="shared" si="20"/>
        <v>0</v>
      </c>
      <c r="AD33" s="151">
        <f t="shared" si="20"/>
        <v>0</v>
      </c>
      <c r="AE33" s="151">
        <f t="shared" si="20"/>
        <v>0</v>
      </c>
      <c r="AF33" s="151">
        <f t="shared" si="20"/>
        <v>0</v>
      </c>
      <c r="AG33" s="151">
        <f t="shared" si="20"/>
        <v>0</v>
      </c>
      <c r="AH33" s="151">
        <f t="shared" si="20"/>
        <v>2302</v>
      </c>
      <c r="AI33" s="151">
        <f t="shared" si="20"/>
        <v>2190.4</v>
      </c>
      <c r="AJ33" s="151">
        <f t="shared" si="20"/>
        <v>111.59999999999991</v>
      </c>
      <c r="AK33" s="151">
        <f t="shared" si="20"/>
        <v>0</v>
      </c>
      <c r="AL33" s="151">
        <f t="shared" si="20"/>
        <v>0</v>
      </c>
      <c r="AM33" s="151">
        <f t="shared" si="20"/>
        <v>0</v>
      </c>
      <c r="AN33" s="151">
        <f t="shared" si="20"/>
        <v>0</v>
      </c>
      <c r="AO33" s="151">
        <f t="shared" si="20"/>
        <v>0</v>
      </c>
      <c r="AP33" s="151">
        <f t="shared" si="20"/>
        <v>0</v>
      </c>
      <c r="AQ33" s="151">
        <f t="shared" si="20"/>
        <v>0</v>
      </c>
      <c r="AR33" s="151">
        <f t="shared" si="20"/>
        <v>0</v>
      </c>
      <c r="AS33" s="151">
        <f t="shared" si="20"/>
        <v>0</v>
      </c>
      <c r="AT33" s="151">
        <f t="shared" si="20"/>
        <v>19428.5</v>
      </c>
      <c r="AU33" s="151">
        <f t="shared" si="20"/>
        <v>18371.1</v>
      </c>
      <c r="AV33" s="151">
        <f t="shared" si="20"/>
        <v>1057.4000000000008</v>
      </c>
      <c r="AW33" s="151">
        <f t="shared" si="20"/>
        <v>2996.1</v>
      </c>
      <c r="AX33" s="151">
        <f t="shared" si="20"/>
        <v>8858.2</v>
      </c>
      <c r="AY33" s="151">
        <f t="shared" si="20"/>
        <v>7830</v>
      </c>
      <c r="AZ33" s="151">
        <f t="shared" si="20"/>
        <v>1028.2000000000007</v>
      </c>
      <c r="BA33" s="151">
        <f t="shared" si="20"/>
        <v>548.2</v>
      </c>
      <c r="BB33" s="151">
        <f t="shared" si="20"/>
        <v>519</v>
      </c>
      <c r="BC33" s="151">
        <f t="shared" si="20"/>
        <v>29.200000000000045</v>
      </c>
      <c r="BD33" s="151">
        <f t="shared" si="20"/>
        <v>0</v>
      </c>
      <c r="BE33" s="151">
        <f t="shared" si="20"/>
        <v>7026</v>
      </c>
      <c r="BF33" s="151">
        <f t="shared" si="20"/>
        <v>7026</v>
      </c>
      <c r="BG33" s="151">
        <f t="shared" si="20"/>
        <v>0</v>
      </c>
      <c r="BH33" s="151">
        <f t="shared" si="20"/>
        <v>0</v>
      </c>
      <c r="BI33" s="151">
        <f t="shared" si="20"/>
        <v>0</v>
      </c>
      <c r="BJ33" s="151">
        <f t="shared" si="20"/>
        <v>0</v>
      </c>
      <c r="BK33" s="151">
        <f t="shared" si="20"/>
        <v>0</v>
      </c>
      <c r="BL33" s="152">
        <f t="shared" si="20"/>
        <v>13</v>
      </c>
      <c r="BM33" s="152">
        <f t="shared" si="20"/>
        <v>13</v>
      </c>
      <c r="BN33" s="150">
        <f aca="true" t="shared" si="21" ref="BN33:BS33">SUM(BN11:BN32)</f>
        <v>0</v>
      </c>
      <c r="BO33" s="150">
        <f t="shared" si="21"/>
        <v>0</v>
      </c>
      <c r="BP33" s="150">
        <f t="shared" si="21"/>
        <v>13</v>
      </c>
      <c r="BQ33" s="150">
        <f t="shared" si="21"/>
        <v>13</v>
      </c>
      <c r="BR33" s="150">
        <f t="shared" si="21"/>
        <v>0</v>
      </c>
      <c r="BS33" s="150">
        <f t="shared" si="21"/>
        <v>0</v>
      </c>
    </row>
    <row r="34" spans="1:71" s="4" customFormat="1" ht="15.75">
      <c r="A34" s="153"/>
      <c r="B34" s="154"/>
      <c r="C34" s="154"/>
      <c r="D34" s="154"/>
      <c r="E34" s="155"/>
      <c r="F34" s="155"/>
      <c r="G34" s="155"/>
      <c r="H34" s="142"/>
      <c r="I34" s="142"/>
      <c r="J34" s="142"/>
      <c r="K34" s="156"/>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7"/>
      <c r="AJ34" s="142"/>
      <c r="AK34" s="142"/>
      <c r="AL34" s="142"/>
      <c r="AM34" s="142"/>
      <c r="AN34" s="142"/>
      <c r="AO34" s="142"/>
      <c r="AP34" s="142"/>
      <c r="AQ34" s="142"/>
      <c r="AR34" s="142"/>
      <c r="AS34" s="142"/>
      <c r="AT34" s="157"/>
      <c r="AU34" s="157"/>
      <c r="AV34" s="157"/>
      <c r="AW34" s="157"/>
      <c r="AX34" s="157"/>
      <c r="AY34" s="157"/>
      <c r="AZ34" s="157"/>
      <c r="BA34" s="157"/>
      <c r="BB34" s="157"/>
      <c r="BC34" s="157"/>
      <c r="BD34" s="157"/>
      <c r="BE34" s="157"/>
      <c r="BF34" s="157"/>
      <c r="BG34" s="157"/>
      <c r="BH34" s="157"/>
      <c r="BI34" s="157"/>
      <c r="BJ34" s="157"/>
      <c r="BK34" s="157"/>
      <c r="BL34" s="158"/>
      <c r="BM34" s="158"/>
      <c r="BN34" s="157"/>
      <c r="BO34" s="157"/>
      <c r="BP34" s="157"/>
      <c r="BQ34" s="157"/>
      <c r="BR34" s="159"/>
      <c r="BS34" s="159"/>
    </row>
    <row r="35" spans="1:71" s="4" customFormat="1" ht="15.75">
      <c r="A35" s="160"/>
      <c r="B35" s="160"/>
      <c r="C35" s="160"/>
      <c r="D35" s="160"/>
      <c r="E35" s="160"/>
      <c r="F35" s="160"/>
      <c r="G35" s="160"/>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2"/>
      <c r="AJ35" s="161"/>
      <c r="AK35" s="161"/>
      <c r="AL35" s="161"/>
      <c r="AM35" s="161"/>
      <c r="AN35" s="161"/>
      <c r="AO35" s="161"/>
      <c r="AP35" s="161"/>
      <c r="AQ35" s="161"/>
      <c r="AR35" s="161"/>
      <c r="AS35" s="161"/>
      <c r="AT35" s="159"/>
      <c r="AU35" s="159"/>
      <c r="AV35" s="159"/>
      <c r="AW35" s="159"/>
      <c r="AX35" s="159"/>
      <c r="AY35" s="159"/>
      <c r="AZ35" s="159"/>
      <c r="BA35" s="159"/>
      <c r="BB35" s="159"/>
      <c r="BC35" s="159"/>
      <c r="BD35" s="159"/>
      <c r="BE35" s="163"/>
      <c r="BF35" s="159"/>
      <c r="BG35" s="159"/>
      <c r="BH35" s="159"/>
      <c r="BI35" s="159"/>
      <c r="BJ35" s="159"/>
      <c r="BK35" s="159"/>
      <c r="BL35" s="159"/>
      <c r="BM35" s="159"/>
      <c r="BN35" s="159"/>
      <c r="BO35" s="159"/>
      <c r="BP35" s="159"/>
      <c r="BQ35" s="159"/>
      <c r="BR35" s="159"/>
      <c r="BS35" s="159"/>
    </row>
    <row r="36" spans="1:71" s="3" customFormat="1" ht="15.75">
      <c r="A36" s="160"/>
      <c r="B36" s="160"/>
      <c r="C36" s="160"/>
      <c r="D36" s="160"/>
      <c r="E36" s="160"/>
      <c r="F36" s="160"/>
      <c r="G36" s="160"/>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59"/>
      <c r="AU36" s="159"/>
      <c r="AV36" s="159"/>
      <c r="AW36" s="159"/>
      <c r="AX36" s="159"/>
      <c r="AY36" s="159"/>
      <c r="AZ36" s="159"/>
      <c r="BA36" s="159"/>
      <c r="BB36" s="159"/>
      <c r="BC36" s="159"/>
      <c r="BD36" s="159"/>
      <c r="BE36" s="159"/>
      <c r="BF36" s="164"/>
      <c r="BG36" s="164"/>
      <c r="BH36" s="164"/>
      <c r="BI36" s="164"/>
      <c r="BJ36" s="164"/>
      <c r="BK36" s="164"/>
      <c r="BL36" s="164"/>
      <c r="BM36" s="164"/>
      <c r="BN36" s="164"/>
      <c r="BO36" s="164"/>
      <c r="BP36" s="164"/>
      <c r="BQ36" s="164"/>
      <c r="BR36" s="164"/>
      <c r="BS36" s="164"/>
    </row>
    <row r="37" spans="1:71" s="3" customFormat="1" ht="15.75">
      <c r="A37" s="160"/>
      <c r="B37" s="160"/>
      <c r="C37" s="160"/>
      <c r="D37" s="160"/>
      <c r="E37" s="160"/>
      <c r="F37" s="160"/>
      <c r="G37" s="160"/>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1"/>
      <c r="AO37" s="161"/>
      <c r="AP37" s="161"/>
      <c r="AQ37" s="161"/>
      <c r="AR37" s="161"/>
      <c r="AS37" s="161"/>
      <c r="AT37" s="159"/>
      <c r="AU37" s="159"/>
      <c r="AV37" s="159"/>
      <c r="AW37" s="159"/>
      <c r="AX37" s="159"/>
      <c r="AY37" s="159"/>
      <c r="AZ37" s="159"/>
      <c r="BA37" s="159"/>
      <c r="BB37" s="159"/>
      <c r="BC37" s="159"/>
      <c r="BD37" s="159"/>
      <c r="BE37" s="164"/>
      <c r="BF37" s="164"/>
      <c r="BG37" s="164"/>
      <c r="BH37" s="164"/>
      <c r="BI37" s="164"/>
      <c r="BJ37" s="164"/>
      <c r="BK37" s="164"/>
      <c r="BL37" s="164"/>
      <c r="BM37" s="164"/>
      <c r="BN37" s="164"/>
      <c r="BO37" s="164"/>
      <c r="BP37" s="164"/>
      <c r="BQ37" s="164"/>
      <c r="BR37" s="164"/>
      <c r="BS37" s="164"/>
    </row>
    <row r="38" spans="1:71" s="3" customFormat="1" ht="15.75">
      <c r="A38" s="160"/>
      <c r="B38" s="160"/>
      <c r="C38" s="160"/>
      <c r="D38" s="160"/>
      <c r="E38" s="160"/>
      <c r="F38" s="160"/>
      <c r="G38" s="160"/>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2"/>
      <c r="AJ38" s="161"/>
      <c r="AK38" s="161"/>
      <c r="AL38" s="161"/>
      <c r="AM38" s="161"/>
      <c r="AN38" s="161"/>
      <c r="AO38" s="161"/>
      <c r="AP38" s="161"/>
      <c r="AQ38" s="161"/>
      <c r="AR38" s="161"/>
      <c r="AS38" s="161"/>
      <c r="AT38" s="159"/>
      <c r="AU38" s="159"/>
      <c r="AV38" s="159"/>
      <c r="AW38" s="159"/>
      <c r="AX38" s="159"/>
      <c r="AY38" s="159"/>
      <c r="AZ38" s="159"/>
      <c r="BA38" s="159"/>
      <c r="BB38" s="159"/>
      <c r="BC38" s="159"/>
      <c r="BD38" s="159"/>
      <c r="BE38" s="159"/>
      <c r="BF38" s="164"/>
      <c r="BG38" s="164"/>
      <c r="BH38" s="164"/>
      <c r="BI38" s="164"/>
      <c r="BJ38" s="164"/>
      <c r="BK38" s="164"/>
      <c r="BL38" s="164"/>
      <c r="BM38" s="164"/>
      <c r="BN38" s="164"/>
      <c r="BO38" s="164"/>
      <c r="BP38" s="164"/>
      <c r="BQ38" s="164"/>
      <c r="BR38" s="164"/>
      <c r="BS38" s="164"/>
    </row>
    <row r="39" spans="1:71" s="3" customFormat="1" ht="15.75">
      <c r="A39" s="160"/>
      <c r="B39" s="160"/>
      <c r="C39" s="160"/>
      <c r="D39" s="160"/>
      <c r="E39" s="160"/>
      <c r="F39" s="160"/>
      <c r="G39" s="160"/>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2"/>
      <c r="AJ39" s="161"/>
      <c r="AK39" s="161"/>
      <c r="AL39" s="161"/>
      <c r="AM39" s="161"/>
      <c r="AN39" s="161"/>
      <c r="AO39" s="161"/>
      <c r="AP39" s="161"/>
      <c r="AQ39" s="161"/>
      <c r="AR39" s="161"/>
      <c r="AS39" s="161"/>
      <c r="AT39" s="159"/>
      <c r="AU39" s="159"/>
      <c r="AV39" s="159"/>
      <c r="AW39" s="159"/>
      <c r="AX39" s="159"/>
      <c r="AY39" s="159"/>
      <c r="AZ39" s="159"/>
      <c r="BA39" s="159"/>
      <c r="BB39" s="159"/>
      <c r="BC39" s="159"/>
      <c r="BD39" s="159"/>
      <c r="BE39" s="159"/>
      <c r="BF39" s="164"/>
      <c r="BG39" s="164"/>
      <c r="BH39" s="164"/>
      <c r="BI39" s="164"/>
      <c r="BJ39" s="164"/>
      <c r="BK39" s="164"/>
      <c r="BL39" s="164"/>
      <c r="BM39" s="164"/>
      <c r="BN39" s="164"/>
      <c r="BO39" s="164"/>
      <c r="BP39" s="164"/>
      <c r="BQ39" s="164"/>
      <c r="BR39" s="164"/>
      <c r="BS39" s="164"/>
    </row>
    <row r="40" spans="1:71" s="3" customFormat="1" ht="15.75">
      <c r="A40" s="164"/>
      <c r="B40" s="164"/>
      <c r="C40" s="164"/>
      <c r="D40" s="164"/>
      <c r="E40" s="164"/>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4"/>
      <c r="AO40" s="164"/>
      <c r="AP40" s="164"/>
      <c r="AQ40" s="164"/>
      <c r="AR40" s="164"/>
      <c r="AS40" s="164"/>
      <c r="AT40" s="164"/>
      <c r="AU40" s="164"/>
      <c r="AV40" s="164"/>
      <c r="AW40" s="164"/>
      <c r="AX40" s="164"/>
      <c r="AY40" s="164"/>
      <c r="AZ40" s="164"/>
      <c r="BA40" s="164"/>
      <c r="BB40" s="164"/>
      <c r="BC40" s="164"/>
      <c r="BD40" s="164"/>
      <c r="BE40" s="164"/>
      <c r="BF40" s="164"/>
      <c r="BG40" s="164"/>
      <c r="BH40" s="164"/>
      <c r="BI40" s="164"/>
      <c r="BJ40" s="164"/>
      <c r="BK40" s="164"/>
      <c r="BL40" s="164"/>
      <c r="BM40" s="164"/>
      <c r="BN40" s="164"/>
      <c r="BO40" s="164"/>
      <c r="BP40" s="164"/>
      <c r="BQ40" s="164"/>
      <c r="BR40" s="164"/>
      <c r="BS40" s="164"/>
    </row>
    <row r="41" spans="1:71" s="3" customFormat="1" ht="15.75">
      <c r="A41" s="164"/>
      <c r="B41" s="164"/>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164"/>
      <c r="AO41" s="164"/>
      <c r="AP41" s="164"/>
      <c r="AQ41" s="164"/>
      <c r="AR41" s="164"/>
      <c r="AS41" s="164"/>
      <c r="AT41" s="164"/>
      <c r="AU41" s="164"/>
      <c r="AV41" s="164"/>
      <c r="AW41" s="164"/>
      <c r="AX41" s="164"/>
      <c r="AY41" s="164"/>
      <c r="AZ41" s="164"/>
      <c r="BA41" s="164"/>
      <c r="BB41" s="164"/>
      <c r="BC41" s="164"/>
      <c r="BD41" s="164"/>
      <c r="BE41" s="164"/>
      <c r="BF41" s="164"/>
      <c r="BG41" s="164"/>
      <c r="BH41" s="164"/>
      <c r="BI41" s="164"/>
      <c r="BJ41" s="164"/>
      <c r="BK41" s="164"/>
      <c r="BL41" s="164"/>
      <c r="BM41" s="164"/>
      <c r="BN41" s="164"/>
      <c r="BO41" s="164"/>
      <c r="BP41" s="164"/>
      <c r="BQ41" s="164"/>
      <c r="BR41" s="164"/>
      <c r="BS41" s="164"/>
    </row>
    <row r="42" spans="1:71" s="3" customFormat="1" ht="15">
      <c r="A42" s="95"/>
      <c r="B42" s="95"/>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4"/>
      <c r="AU42" s="94"/>
      <c r="AV42" s="94"/>
      <c r="AW42" s="94"/>
      <c r="AX42" s="94"/>
      <c r="AY42" s="94"/>
      <c r="AZ42" s="94"/>
      <c r="BA42" s="94"/>
      <c r="BB42" s="94"/>
      <c r="BC42" s="94"/>
      <c r="BD42" s="94"/>
      <c r="BE42" s="94"/>
      <c r="BF42" s="94"/>
      <c r="BG42" s="94"/>
      <c r="BH42" s="94"/>
      <c r="BI42" s="94"/>
      <c r="BJ42" s="94"/>
      <c r="BK42" s="94"/>
      <c r="BL42" s="94"/>
      <c r="BM42" s="94"/>
      <c r="BN42" s="94"/>
      <c r="BO42" s="94"/>
      <c r="BP42" s="94"/>
      <c r="BQ42" s="94"/>
      <c r="BR42" s="94"/>
      <c r="BS42" s="94"/>
    </row>
    <row r="43" spans="1:71" s="3" customFormat="1" ht="15">
      <c r="A43" s="95"/>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4"/>
      <c r="BR43" s="94"/>
      <c r="BS43" s="94"/>
    </row>
    <row r="44" spans="1:45" s="3" customFormat="1" ht="12.7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row>
    <row r="45" spans="1:45" s="3" customFormat="1" ht="12.75">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row>
    <row r="46" spans="1:45" s="3" customFormat="1" ht="12.75">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row>
    <row r="47" spans="1:45" s="3" customFormat="1" ht="12.75">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row>
    <row r="48" spans="1:45" s="3" customFormat="1" ht="12.75">
      <c r="A48" s="31"/>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row>
    <row r="49" spans="1:45" s="3" customFormat="1" ht="12.75">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row>
    <row r="50" spans="1:69" ht="12.75">
      <c r="A50" s="2"/>
      <c r="B50" s="2"/>
      <c r="C50" s="2"/>
      <c r="D50" s="2"/>
      <c r="E50" s="2"/>
      <c r="F50" s="2"/>
      <c r="G50" s="2"/>
      <c r="AQ50" s="2"/>
      <c r="AR50" s="2"/>
      <c r="AS50" s="2"/>
      <c r="BE50" s="32"/>
      <c r="BF50" s="32"/>
      <c r="BG50" s="32"/>
      <c r="BH50" s="32"/>
      <c r="BI50" s="32"/>
      <c r="BJ50" s="32"/>
      <c r="BK50" s="32"/>
      <c r="BL50" s="32"/>
      <c r="BM50" s="32"/>
      <c r="BN50" s="32"/>
      <c r="BO50" s="32"/>
      <c r="BP50" s="32"/>
      <c r="BQ50" s="32"/>
    </row>
    <row r="51" spans="1:69" ht="12.75">
      <c r="A51" s="2"/>
      <c r="B51" s="2"/>
      <c r="C51" s="2"/>
      <c r="D51" s="2"/>
      <c r="E51" s="2"/>
      <c r="F51" s="2"/>
      <c r="G51" s="2"/>
      <c r="BE51" s="32"/>
      <c r="BF51" s="32"/>
      <c r="BG51" s="32"/>
      <c r="BH51" s="32"/>
      <c r="BI51" s="32"/>
      <c r="BJ51" s="32"/>
      <c r="BK51" s="32"/>
      <c r="BL51" s="32"/>
      <c r="BM51" s="32"/>
      <c r="BN51" s="32"/>
      <c r="BO51" s="32"/>
      <c r="BP51" s="32"/>
      <c r="BQ51" s="32"/>
    </row>
    <row r="52" spans="1:69" ht="12.75">
      <c r="A52" s="2"/>
      <c r="B52" s="2"/>
      <c r="C52" s="2"/>
      <c r="D52" s="2"/>
      <c r="E52" s="2"/>
      <c r="F52" s="2"/>
      <c r="G52" s="2"/>
      <c r="AQ52" s="2"/>
      <c r="AR52" s="2"/>
      <c r="AS52" s="2"/>
      <c r="BE52" s="32"/>
      <c r="BF52" s="32"/>
      <c r="BG52" s="32"/>
      <c r="BH52" s="32"/>
      <c r="BI52" s="32"/>
      <c r="BJ52" s="32"/>
      <c r="BK52" s="32"/>
      <c r="BL52" s="32"/>
      <c r="BM52" s="32"/>
      <c r="BN52" s="32"/>
      <c r="BO52" s="32"/>
      <c r="BP52" s="32"/>
      <c r="BQ52" s="32"/>
    </row>
    <row r="53" spans="57:69" ht="12.75">
      <c r="BE53" s="32"/>
      <c r="BF53" s="32"/>
      <c r="BG53" s="32"/>
      <c r="BH53" s="32"/>
      <c r="BI53" s="32"/>
      <c r="BJ53" s="32"/>
      <c r="BK53" s="32"/>
      <c r="BL53" s="32"/>
      <c r="BM53" s="32"/>
      <c r="BN53" s="32"/>
      <c r="BO53" s="32"/>
      <c r="BP53" s="32"/>
      <c r="BQ53" s="32"/>
    </row>
    <row r="54" spans="57:69" ht="12.75">
      <c r="BE54" s="32"/>
      <c r="BF54" s="32"/>
      <c r="BG54" s="32"/>
      <c r="BH54" s="32"/>
      <c r="BI54" s="32"/>
      <c r="BJ54" s="32"/>
      <c r="BK54" s="32"/>
      <c r="BL54" s="32"/>
      <c r="BM54" s="32"/>
      <c r="BN54" s="32"/>
      <c r="BO54" s="32"/>
      <c r="BP54" s="32"/>
      <c r="BQ54" s="32"/>
    </row>
    <row r="55" spans="57:69" ht="12.75">
      <c r="BE55" s="32"/>
      <c r="BF55" s="32"/>
      <c r="BG55" s="32"/>
      <c r="BH55" s="32"/>
      <c r="BI55" s="32"/>
      <c r="BJ55" s="32"/>
      <c r="BK55" s="32"/>
      <c r="BL55" s="32"/>
      <c r="BM55" s="32"/>
      <c r="BN55" s="32"/>
      <c r="BO55" s="32"/>
      <c r="BP55" s="32"/>
      <c r="BQ55" s="32"/>
    </row>
    <row r="56" spans="57:69" ht="12.75">
      <c r="BE56" s="32"/>
      <c r="BF56" s="32"/>
      <c r="BG56" s="32"/>
      <c r="BH56" s="32"/>
      <c r="BI56" s="32"/>
      <c r="BJ56" s="32"/>
      <c r="BK56" s="32"/>
      <c r="BL56" s="32"/>
      <c r="BM56" s="32"/>
      <c r="BN56" s="32"/>
      <c r="BO56" s="32"/>
      <c r="BP56" s="32"/>
      <c r="BQ56" s="32"/>
    </row>
    <row r="57" spans="57:69" ht="12.75">
      <c r="BE57" s="32"/>
      <c r="BF57" s="32"/>
      <c r="BG57" s="32"/>
      <c r="BH57" s="32"/>
      <c r="BI57" s="32"/>
      <c r="BJ57" s="32"/>
      <c r="BK57" s="32"/>
      <c r="BL57" s="32"/>
      <c r="BM57" s="32"/>
      <c r="BN57" s="32"/>
      <c r="BO57" s="32"/>
      <c r="BP57" s="32"/>
      <c r="BQ57" s="32"/>
    </row>
    <row r="58" spans="57:69" ht="12.75">
      <c r="BE58" s="32"/>
      <c r="BF58" s="32"/>
      <c r="BG58" s="32"/>
      <c r="BH58" s="32"/>
      <c r="BI58" s="32"/>
      <c r="BJ58" s="32"/>
      <c r="BK58" s="32"/>
      <c r="BL58" s="32"/>
      <c r="BM58" s="32"/>
      <c r="BN58" s="32"/>
      <c r="BO58" s="32"/>
      <c r="BP58" s="32"/>
      <c r="BQ58" s="32"/>
    </row>
    <row r="59" spans="57:69" ht="12.75">
      <c r="BE59" s="32"/>
      <c r="BF59" s="32"/>
      <c r="BG59" s="32"/>
      <c r="BH59" s="32"/>
      <c r="BI59" s="32"/>
      <c r="BJ59" s="32"/>
      <c r="BK59" s="32"/>
      <c r="BL59" s="32"/>
      <c r="BM59" s="32"/>
      <c r="BN59" s="32"/>
      <c r="BO59" s="32"/>
      <c r="BP59" s="32"/>
      <c r="BQ59" s="32"/>
    </row>
    <row r="60" spans="57:69" ht="12.75">
      <c r="BE60" s="32"/>
      <c r="BF60" s="32"/>
      <c r="BG60" s="32"/>
      <c r="BH60" s="32"/>
      <c r="BI60" s="32"/>
      <c r="BJ60" s="32"/>
      <c r="BK60" s="32"/>
      <c r="BL60" s="32"/>
      <c r="BM60" s="32"/>
      <c r="BN60" s="32"/>
      <c r="BO60" s="32"/>
      <c r="BP60" s="32"/>
      <c r="BQ60" s="32"/>
    </row>
    <row r="61" spans="57:69" ht="12.75">
      <c r="BE61" s="32"/>
      <c r="BF61" s="32"/>
      <c r="BG61" s="32"/>
      <c r="BH61" s="32"/>
      <c r="BI61" s="32"/>
      <c r="BJ61" s="32"/>
      <c r="BK61" s="32"/>
      <c r="BL61" s="32"/>
      <c r="BM61" s="32"/>
      <c r="BN61" s="32"/>
      <c r="BO61" s="32"/>
      <c r="BP61" s="32"/>
      <c r="BQ61" s="32"/>
    </row>
    <row r="62" spans="57:69" ht="12.75">
      <c r="BE62" s="32"/>
      <c r="BF62" s="32"/>
      <c r="BG62" s="32"/>
      <c r="BH62" s="32"/>
      <c r="BI62" s="32"/>
      <c r="BJ62" s="32"/>
      <c r="BK62" s="32"/>
      <c r="BL62" s="32"/>
      <c r="BM62" s="32"/>
      <c r="BN62" s="32"/>
      <c r="BO62" s="32"/>
      <c r="BP62" s="32"/>
      <c r="BQ62" s="32"/>
    </row>
    <row r="63" spans="57:69" ht="12.75">
      <c r="BE63" s="32"/>
      <c r="BF63" s="32"/>
      <c r="BG63" s="32"/>
      <c r="BH63" s="32"/>
      <c r="BI63" s="32"/>
      <c r="BJ63" s="32"/>
      <c r="BK63" s="32"/>
      <c r="BL63" s="32"/>
      <c r="BM63" s="32"/>
      <c r="BN63" s="32"/>
      <c r="BO63" s="32"/>
      <c r="BP63" s="32"/>
      <c r="BQ63" s="32"/>
    </row>
    <row r="64" spans="57:69" ht="12.75">
      <c r="BE64" s="32"/>
      <c r="BF64" s="32"/>
      <c r="BG64" s="32"/>
      <c r="BH64" s="32"/>
      <c r="BI64" s="32"/>
      <c r="BJ64" s="32"/>
      <c r="BK64" s="32"/>
      <c r="BL64" s="32"/>
      <c r="BM64" s="32"/>
      <c r="BN64" s="32"/>
      <c r="BO64" s="32"/>
      <c r="BP64" s="32"/>
      <c r="BQ64" s="32"/>
    </row>
    <row r="65" spans="57:69" ht="12.75">
      <c r="BE65" s="32"/>
      <c r="BF65" s="32"/>
      <c r="BG65" s="32"/>
      <c r="BH65" s="32"/>
      <c r="BI65" s="32"/>
      <c r="BJ65" s="32"/>
      <c r="BK65" s="32"/>
      <c r="BL65" s="32"/>
      <c r="BM65" s="32"/>
      <c r="BN65" s="32"/>
      <c r="BO65" s="32"/>
      <c r="BP65" s="32"/>
      <c r="BQ65" s="32"/>
    </row>
    <row r="66" spans="57:69" ht="12.75">
      <c r="BE66" s="32"/>
      <c r="BF66" s="32"/>
      <c r="BG66" s="32"/>
      <c r="BH66" s="32"/>
      <c r="BI66" s="32"/>
      <c r="BJ66" s="32"/>
      <c r="BK66" s="32"/>
      <c r="BL66" s="32"/>
      <c r="BM66" s="32"/>
      <c r="BN66" s="32"/>
      <c r="BO66" s="32"/>
      <c r="BP66" s="32"/>
      <c r="BQ66" s="32"/>
    </row>
    <row r="67" spans="57:69" ht="12.75">
      <c r="BE67" s="32"/>
      <c r="BF67" s="32"/>
      <c r="BG67" s="32"/>
      <c r="BH67" s="32"/>
      <c r="BI67" s="32"/>
      <c r="BJ67" s="32"/>
      <c r="BK67" s="32"/>
      <c r="BL67" s="32"/>
      <c r="BM67" s="32"/>
      <c r="BN67" s="32"/>
      <c r="BO67" s="32"/>
      <c r="BP67" s="32"/>
      <c r="BQ67" s="32"/>
    </row>
    <row r="68" spans="57:69" ht="12.75">
      <c r="BE68" s="32"/>
      <c r="BF68" s="32"/>
      <c r="BG68" s="32"/>
      <c r="BH68" s="32"/>
      <c r="BI68" s="32"/>
      <c r="BJ68" s="32"/>
      <c r="BK68" s="32"/>
      <c r="BL68" s="32"/>
      <c r="BM68" s="32"/>
      <c r="BN68" s="32"/>
      <c r="BO68" s="32"/>
      <c r="BP68" s="32"/>
      <c r="BQ68" s="32"/>
    </row>
    <row r="69" spans="57:69" ht="12.75">
      <c r="BE69" s="32"/>
      <c r="BF69" s="32"/>
      <c r="BG69" s="32"/>
      <c r="BH69" s="32"/>
      <c r="BI69" s="32"/>
      <c r="BJ69" s="32"/>
      <c r="BK69" s="32"/>
      <c r="BL69" s="32"/>
      <c r="BM69" s="32"/>
      <c r="BN69" s="32"/>
      <c r="BO69" s="32"/>
      <c r="BP69" s="32"/>
      <c r="BQ69" s="32"/>
    </row>
    <row r="70" spans="57:69" ht="12.75">
      <c r="BE70" s="32"/>
      <c r="BF70" s="32"/>
      <c r="BG70" s="32"/>
      <c r="BH70" s="32"/>
      <c r="BI70" s="32"/>
      <c r="BJ70" s="32"/>
      <c r="BK70" s="32"/>
      <c r="BL70" s="32"/>
      <c r="BM70" s="32"/>
      <c r="BN70" s="32"/>
      <c r="BO70" s="32"/>
      <c r="BP70" s="32"/>
      <c r="BQ70" s="32"/>
    </row>
    <row r="71" spans="57:69" ht="12.75">
      <c r="BE71" s="32"/>
      <c r="BF71" s="32"/>
      <c r="BG71" s="32"/>
      <c r="BH71" s="32"/>
      <c r="BI71" s="32"/>
      <c r="BJ71" s="32"/>
      <c r="BK71" s="32"/>
      <c r="BL71" s="32"/>
      <c r="BM71" s="32"/>
      <c r="BN71" s="32"/>
      <c r="BO71" s="32"/>
      <c r="BP71" s="32"/>
      <c r="BQ71" s="32"/>
    </row>
    <row r="72" spans="57:69" ht="12.75">
      <c r="BE72" s="32"/>
      <c r="BF72" s="32"/>
      <c r="BG72" s="32"/>
      <c r="BH72" s="32"/>
      <c r="BI72" s="32"/>
      <c r="BJ72" s="32"/>
      <c r="BK72" s="32"/>
      <c r="BL72" s="32"/>
      <c r="BM72" s="32"/>
      <c r="BN72" s="32"/>
      <c r="BO72" s="32"/>
      <c r="BP72" s="32"/>
      <c r="BQ72" s="32"/>
    </row>
    <row r="73" spans="57:69" ht="12.75">
      <c r="BE73" s="32"/>
      <c r="BF73" s="32"/>
      <c r="BG73" s="32"/>
      <c r="BH73" s="32"/>
      <c r="BI73" s="32"/>
      <c r="BJ73" s="32"/>
      <c r="BK73" s="32"/>
      <c r="BL73" s="32"/>
      <c r="BM73" s="32"/>
      <c r="BN73" s="32"/>
      <c r="BO73" s="32"/>
      <c r="BP73" s="32"/>
      <c r="BQ73" s="32"/>
    </row>
    <row r="74" spans="57:69" ht="12.75">
      <c r="BE74" s="32"/>
      <c r="BF74" s="32"/>
      <c r="BG74" s="32"/>
      <c r="BH74" s="32"/>
      <c r="BI74" s="32"/>
      <c r="BJ74" s="32"/>
      <c r="BK74" s="32"/>
      <c r="BL74" s="32"/>
      <c r="BM74" s="32"/>
      <c r="BN74" s="32"/>
      <c r="BO74" s="32"/>
      <c r="BP74" s="32"/>
      <c r="BQ74" s="32"/>
    </row>
    <row r="75" spans="57:69" ht="12.75">
      <c r="BE75" s="32"/>
      <c r="BF75" s="32"/>
      <c r="BG75" s="32"/>
      <c r="BH75" s="32"/>
      <c r="BI75" s="32"/>
      <c r="BJ75" s="32"/>
      <c r="BK75" s="32"/>
      <c r="BL75" s="32"/>
      <c r="BM75" s="32"/>
      <c r="BN75" s="32"/>
      <c r="BO75" s="32"/>
      <c r="BP75" s="32"/>
      <c r="BQ75" s="32"/>
    </row>
    <row r="76" spans="57:69" ht="12.75">
      <c r="BE76" s="32"/>
      <c r="BF76" s="32"/>
      <c r="BG76" s="32"/>
      <c r="BH76" s="32"/>
      <c r="BI76" s="32"/>
      <c r="BJ76" s="32"/>
      <c r="BK76" s="32"/>
      <c r="BL76" s="32"/>
      <c r="BM76" s="32"/>
      <c r="BN76" s="32"/>
      <c r="BO76" s="32"/>
      <c r="BP76" s="32"/>
      <c r="BQ76" s="32"/>
    </row>
    <row r="77" spans="57:69" ht="12.75">
      <c r="BE77" s="32"/>
      <c r="BF77" s="32"/>
      <c r="BG77" s="32"/>
      <c r="BH77" s="32"/>
      <c r="BI77" s="32"/>
      <c r="BJ77" s="32"/>
      <c r="BK77" s="32"/>
      <c r="BL77" s="32"/>
      <c r="BM77" s="32"/>
      <c r="BN77" s="32"/>
      <c r="BO77" s="32"/>
      <c r="BP77" s="32"/>
      <c r="BQ77" s="32"/>
    </row>
    <row r="78" spans="57:69" ht="12.75">
      <c r="BE78" s="32"/>
      <c r="BF78" s="32"/>
      <c r="BG78" s="32"/>
      <c r="BH78" s="32"/>
      <c r="BI78" s="32"/>
      <c r="BJ78" s="32"/>
      <c r="BK78" s="32"/>
      <c r="BL78" s="32"/>
      <c r="BM78" s="32"/>
      <c r="BN78" s="32"/>
      <c r="BO78" s="32"/>
      <c r="BP78" s="32"/>
      <c r="BQ78" s="32"/>
    </row>
    <row r="79" spans="57:69" ht="12.75">
      <c r="BE79" s="32"/>
      <c r="BF79" s="32"/>
      <c r="BG79" s="32"/>
      <c r="BH79" s="32"/>
      <c r="BI79" s="32"/>
      <c r="BJ79" s="32"/>
      <c r="BK79" s="32"/>
      <c r="BL79" s="32"/>
      <c r="BM79" s="32"/>
      <c r="BN79" s="32"/>
      <c r="BO79" s="32"/>
      <c r="BP79" s="32"/>
      <c r="BQ79" s="32"/>
    </row>
    <row r="80" spans="57:69" ht="12.75">
      <c r="BE80" s="32"/>
      <c r="BF80" s="32"/>
      <c r="BG80" s="32"/>
      <c r="BH80" s="32"/>
      <c r="BI80" s="32"/>
      <c r="BJ80" s="32"/>
      <c r="BK80" s="32"/>
      <c r="BL80" s="32"/>
      <c r="BM80" s="32"/>
      <c r="BN80" s="32"/>
      <c r="BO80" s="32"/>
      <c r="BP80" s="32"/>
      <c r="BQ80" s="32"/>
    </row>
    <row r="81" spans="57:69" ht="12.75">
      <c r="BE81" s="32"/>
      <c r="BF81" s="32"/>
      <c r="BG81" s="32"/>
      <c r="BH81" s="32"/>
      <c r="BI81" s="32"/>
      <c r="BJ81" s="32"/>
      <c r="BK81" s="32"/>
      <c r="BL81" s="32"/>
      <c r="BM81" s="32"/>
      <c r="BN81" s="32"/>
      <c r="BO81" s="32"/>
      <c r="BP81" s="32"/>
      <c r="BQ81" s="32"/>
    </row>
    <row r="82" spans="57:69" ht="12.75">
      <c r="BE82" s="32"/>
      <c r="BF82" s="32"/>
      <c r="BG82" s="32"/>
      <c r="BH82" s="32"/>
      <c r="BI82" s="32"/>
      <c r="BJ82" s="32"/>
      <c r="BK82" s="32"/>
      <c r="BL82" s="32"/>
      <c r="BM82" s="32"/>
      <c r="BN82" s="32"/>
      <c r="BO82" s="32"/>
      <c r="BP82" s="32"/>
      <c r="BQ82" s="32"/>
    </row>
    <row r="83" spans="57:69" ht="12.75">
      <c r="BE83" s="32"/>
      <c r="BF83" s="32"/>
      <c r="BG83" s="32"/>
      <c r="BH83" s="32"/>
      <c r="BI83" s="32"/>
      <c r="BJ83" s="32"/>
      <c r="BK83" s="32"/>
      <c r="BL83" s="32"/>
      <c r="BM83" s="32"/>
      <c r="BN83" s="32"/>
      <c r="BO83" s="32"/>
      <c r="BP83" s="32"/>
      <c r="BQ83" s="32"/>
    </row>
    <row r="84" spans="57:69" ht="12.75">
      <c r="BE84" s="32"/>
      <c r="BF84" s="32"/>
      <c r="BG84" s="32"/>
      <c r="BH84" s="32"/>
      <c r="BI84" s="32"/>
      <c r="BJ84" s="32"/>
      <c r="BK84" s="32"/>
      <c r="BL84" s="32"/>
      <c r="BM84" s="32"/>
      <c r="BN84" s="32"/>
      <c r="BO84" s="32"/>
      <c r="BP84" s="32"/>
      <c r="BQ84" s="32"/>
    </row>
    <row r="85" spans="57:69" ht="12.75">
      <c r="BE85" s="32"/>
      <c r="BF85" s="32"/>
      <c r="BG85" s="32"/>
      <c r="BH85" s="32"/>
      <c r="BI85" s="32"/>
      <c r="BJ85" s="32"/>
      <c r="BK85" s="32"/>
      <c r="BL85" s="32"/>
      <c r="BM85" s="32"/>
      <c r="BN85" s="32"/>
      <c r="BO85" s="32"/>
      <c r="BP85" s="32"/>
      <c r="BQ85" s="32"/>
    </row>
    <row r="86" spans="57:69" ht="12.75">
      <c r="BE86" s="32"/>
      <c r="BF86" s="32"/>
      <c r="BG86" s="32"/>
      <c r="BH86" s="32"/>
      <c r="BI86" s="32"/>
      <c r="BJ86" s="32"/>
      <c r="BK86" s="32"/>
      <c r="BL86" s="32"/>
      <c r="BM86" s="32"/>
      <c r="BN86" s="32"/>
      <c r="BO86" s="32"/>
      <c r="BP86" s="32"/>
      <c r="BQ86" s="32"/>
    </row>
    <row r="87" spans="57:69" ht="12.75">
      <c r="BE87" s="32"/>
      <c r="BF87" s="32"/>
      <c r="BG87" s="32"/>
      <c r="BH87" s="32"/>
      <c r="BI87" s="32"/>
      <c r="BJ87" s="32"/>
      <c r="BK87" s="32"/>
      <c r="BL87" s="32"/>
      <c r="BM87" s="32"/>
      <c r="BN87" s="32"/>
      <c r="BO87" s="32"/>
      <c r="BP87" s="32"/>
      <c r="BQ87" s="32"/>
    </row>
    <row r="88" spans="57:69" ht="12.75">
      <c r="BE88" s="32"/>
      <c r="BF88" s="32"/>
      <c r="BG88" s="32"/>
      <c r="BH88" s="32"/>
      <c r="BI88" s="32"/>
      <c r="BJ88" s="32"/>
      <c r="BK88" s="32"/>
      <c r="BL88" s="32"/>
      <c r="BM88" s="32"/>
      <c r="BN88" s="32"/>
      <c r="BO88" s="32"/>
      <c r="BP88" s="32"/>
      <c r="BQ88" s="32"/>
    </row>
    <row r="89" spans="57:69" ht="12.75">
      <c r="BE89" s="32"/>
      <c r="BF89" s="32"/>
      <c r="BG89" s="32"/>
      <c r="BH89" s="32"/>
      <c r="BI89" s="32"/>
      <c r="BJ89" s="32"/>
      <c r="BK89" s="32"/>
      <c r="BL89" s="32"/>
      <c r="BM89" s="32"/>
      <c r="BN89" s="32"/>
      <c r="BO89" s="32"/>
      <c r="BP89" s="32"/>
      <c r="BQ89" s="32"/>
    </row>
    <row r="90" spans="57:69" ht="12.75">
      <c r="BE90" s="32"/>
      <c r="BF90" s="32"/>
      <c r="BG90" s="32"/>
      <c r="BH90" s="32"/>
      <c r="BI90" s="32"/>
      <c r="BJ90" s="32"/>
      <c r="BK90" s="32"/>
      <c r="BL90" s="32"/>
      <c r="BM90" s="32"/>
      <c r="BN90" s="32"/>
      <c r="BO90" s="32"/>
      <c r="BP90" s="32"/>
      <c r="BQ90" s="32"/>
    </row>
    <row r="91" spans="57:69" ht="12.75">
      <c r="BE91" s="32"/>
      <c r="BF91" s="32"/>
      <c r="BG91" s="32"/>
      <c r="BH91" s="32"/>
      <c r="BI91" s="32"/>
      <c r="BJ91" s="32"/>
      <c r="BK91" s="32"/>
      <c r="BL91" s="32"/>
      <c r="BM91" s="32"/>
      <c r="BN91" s="32"/>
      <c r="BO91" s="32"/>
      <c r="BP91" s="32"/>
      <c r="BQ91" s="32"/>
    </row>
    <row r="92" spans="57:69" ht="12.75">
      <c r="BE92" s="32"/>
      <c r="BF92" s="32"/>
      <c r="BG92" s="32"/>
      <c r="BH92" s="32"/>
      <c r="BI92" s="32"/>
      <c r="BJ92" s="32"/>
      <c r="BK92" s="32"/>
      <c r="BL92" s="32"/>
      <c r="BM92" s="32"/>
      <c r="BN92" s="32"/>
      <c r="BO92" s="32"/>
      <c r="BP92" s="32"/>
      <c r="BQ92" s="32"/>
    </row>
    <row r="93" spans="57:69" ht="12.75">
      <c r="BE93" s="32"/>
      <c r="BF93" s="32"/>
      <c r="BG93" s="32"/>
      <c r="BH93" s="32"/>
      <c r="BI93" s="32"/>
      <c r="BJ93" s="32"/>
      <c r="BK93" s="32"/>
      <c r="BL93" s="32"/>
      <c r="BM93" s="32"/>
      <c r="BN93" s="32"/>
      <c r="BO93" s="32"/>
      <c r="BP93" s="32"/>
      <c r="BQ93" s="32"/>
    </row>
    <row r="94" spans="57:69" ht="12.75">
      <c r="BE94" s="32"/>
      <c r="BF94" s="32"/>
      <c r="BG94" s="32"/>
      <c r="BH94" s="32"/>
      <c r="BI94" s="32"/>
      <c r="BJ94" s="32"/>
      <c r="BK94" s="32"/>
      <c r="BL94" s="32"/>
      <c r="BM94" s="32"/>
      <c r="BN94" s="32"/>
      <c r="BO94" s="32"/>
      <c r="BP94" s="32"/>
      <c r="BQ94" s="32"/>
    </row>
    <row r="95" spans="57:69" ht="12.75">
      <c r="BE95" s="32"/>
      <c r="BF95" s="32"/>
      <c r="BG95" s="32"/>
      <c r="BH95" s="32"/>
      <c r="BI95" s="32"/>
      <c r="BJ95" s="32"/>
      <c r="BK95" s="32"/>
      <c r="BL95" s="32"/>
      <c r="BM95" s="32"/>
      <c r="BN95" s="32"/>
      <c r="BO95" s="32"/>
      <c r="BP95" s="32"/>
      <c r="BQ95" s="32"/>
    </row>
    <row r="96" spans="57:69" ht="12.75">
      <c r="BE96" s="32"/>
      <c r="BF96" s="32"/>
      <c r="BG96" s="32"/>
      <c r="BH96" s="32"/>
      <c r="BI96" s="32"/>
      <c r="BJ96" s="32"/>
      <c r="BK96" s="32"/>
      <c r="BL96" s="32"/>
      <c r="BM96" s="32"/>
      <c r="BN96" s="32"/>
      <c r="BO96" s="32"/>
      <c r="BP96" s="32"/>
      <c r="BQ96" s="32"/>
    </row>
    <row r="97" spans="57:69" ht="12.75">
      <c r="BE97" s="32"/>
      <c r="BF97" s="32"/>
      <c r="BG97" s="32"/>
      <c r="BH97" s="32"/>
      <c r="BI97" s="32"/>
      <c r="BJ97" s="32"/>
      <c r="BK97" s="32"/>
      <c r="BL97" s="32"/>
      <c r="BM97" s="32"/>
      <c r="BN97" s="32"/>
      <c r="BO97" s="32"/>
      <c r="BP97" s="32"/>
      <c r="BQ97" s="32"/>
    </row>
    <row r="98" spans="57:69" ht="12.75">
      <c r="BE98" s="32"/>
      <c r="BF98" s="32"/>
      <c r="BG98" s="32"/>
      <c r="BH98" s="32"/>
      <c r="BI98" s="32"/>
      <c r="BJ98" s="32"/>
      <c r="BK98" s="32"/>
      <c r="BL98" s="32"/>
      <c r="BM98" s="32"/>
      <c r="BN98" s="32"/>
      <c r="BO98" s="32"/>
      <c r="BP98" s="32"/>
      <c r="BQ98" s="32"/>
    </row>
    <row r="99" spans="57:69" ht="12.75">
      <c r="BE99" s="32"/>
      <c r="BF99" s="32"/>
      <c r="BG99" s="32"/>
      <c r="BH99" s="32"/>
      <c r="BI99" s="32"/>
      <c r="BJ99" s="32"/>
      <c r="BK99" s="32"/>
      <c r="BL99" s="32"/>
      <c r="BM99" s="32"/>
      <c r="BN99" s="32"/>
      <c r="BO99" s="32"/>
      <c r="BP99" s="32"/>
      <c r="BQ99" s="32"/>
    </row>
    <row r="100" spans="57:69" ht="12.75">
      <c r="BE100" s="32"/>
      <c r="BF100" s="32"/>
      <c r="BG100" s="32"/>
      <c r="BH100" s="32"/>
      <c r="BI100" s="32"/>
      <c r="BJ100" s="32"/>
      <c r="BK100" s="32"/>
      <c r="BL100" s="32"/>
      <c r="BM100" s="32"/>
      <c r="BN100" s="32"/>
      <c r="BO100" s="32"/>
      <c r="BP100" s="32"/>
      <c r="BQ100" s="32"/>
    </row>
    <row r="101" spans="57:69" ht="12.75">
      <c r="BE101" s="32"/>
      <c r="BF101" s="32"/>
      <c r="BG101" s="32"/>
      <c r="BH101" s="32"/>
      <c r="BI101" s="32"/>
      <c r="BJ101" s="32"/>
      <c r="BK101" s="32"/>
      <c r="BL101" s="32"/>
      <c r="BM101" s="32"/>
      <c r="BN101" s="32"/>
      <c r="BO101" s="32"/>
      <c r="BP101" s="32"/>
      <c r="BQ101" s="32"/>
    </row>
    <row r="102" spans="57:69" ht="12.75">
      <c r="BE102" s="32"/>
      <c r="BF102" s="32"/>
      <c r="BG102" s="32"/>
      <c r="BH102" s="32"/>
      <c r="BI102" s="32"/>
      <c r="BJ102" s="32"/>
      <c r="BK102" s="32"/>
      <c r="BL102" s="32"/>
      <c r="BM102" s="32"/>
      <c r="BN102" s="32"/>
      <c r="BO102" s="32"/>
      <c r="BP102" s="32"/>
      <c r="BQ102" s="32"/>
    </row>
    <row r="103" spans="57:69" ht="12.75">
      <c r="BE103" s="32"/>
      <c r="BF103" s="32"/>
      <c r="BG103" s="32"/>
      <c r="BH103" s="32"/>
      <c r="BI103" s="32"/>
      <c r="BJ103" s="32"/>
      <c r="BK103" s="32"/>
      <c r="BL103" s="32"/>
      <c r="BM103" s="32"/>
      <c r="BN103" s="32"/>
      <c r="BO103" s="32"/>
      <c r="BP103" s="32"/>
      <c r="BQ103" s="32"/>
    </row>
    <row r="104" spans="57:69" ht="12.75">
      <c r="BE104" s="32"/>
      <c r="BF104" s="32"/>
      <c r="BG104" s="32"/>
      <c r="BH104" s="32"/>
      <c r="BI104" s="32"/>
      <c r="BJ104" s="32"/>
      <c r="BK104" s="32"/>
      <c r="BL104" s="32"/>
      <c r="BM104" s="32"/>
      <c r="BN104" s="32"/>
      <c r="BO104" s="32"/>
      <c r="BP104" s="32"/>
      <c r="BQ104" s="32"/>
    </row>
    <row r="105" spans="57:69" ht="12.75">
      <c r="BE105" s="32"/>
      <c r="BF105" s="32"/>
      <c r="BG105" s="32"/>
      <c r="BH105" s="32"/>
      <c r="BI105" s="32"/>
      <c r="BJ105" s="32"/>
      <c r="BK105" s="32"/>
      <c r="BL105" s="32"/>
      <c r="BM105" s="32"/>
      <c r="BN105" s="32"/>
      <c r="BO105" s="32"/>
      <c r="BP105" s="32"/>
      <c r="BQ105" s="32"/>
    </row>
    <row r="106" spans="57:69" ht="12.75">
      <c r="BE106" s="32"/>
      <c r="BF106" s="32"/>
      <c r="BG106" s="32"/>
      <c r="BH106" s="32"/>
      <c r="BI106" s="32"/>
      <c r="BJ106" s="32"/>
      <c r="BK106" s="32"/>
      <c r="BL106" s="32"/>
      <c r="BM106" s="32"/>
      <c r="BN106" s="32"/>
      <c r="BO106" s="32"/>
      <c r="BP106" s="32"/>
      <c r="BQ106" s="32"/>
    </row>
    <row r="107" spans="57:69" ht="12.75">
      <c r="BE107" s="32"/>
      <c r="BF107" s="32"/>
      <c r="BG107" s="32"/>
      <c r="BH107" s="32"/>
      <c r="BI107" s="32"/>
      <c r="BJ107" s="32"/>
      <c r="BK107" s="32"/>
      <c r="BL107" s="32"/>
      <c r="BM107" s="32"/>
      <c r="BN107" s="32"/>
      <c r="BO107" s="32"/>
      <c r="BP107" s="32"/>
      <c r="BQ107" s="32"/>
    </row>
    <row r="108" spans="57:69" ht="12.75">
      <c r="BE108" s="32"/>
      <c r="BF108" s="32"/>
      <c r="BG108" s="32"/>
      <c r="BH108" s="32"/>
      <c r="BI108" s="32"/>
      <c r="BJ108" s="32"/>
      <c r="BK108" s="32"/>
      <c r="BL108" s="32"/>
      <c r="BM108" s="32"/>
      <c r="BN108" s="32"/>
      <c r="BO108" s="32"/>
      <c r="BP108" s="32"/>
      <c r="BQ108" s="32"/>
    </row>
    <row r="109" spans="57:69" ht="12.75">
      <c r="BE109" s="32"/>
      <c r="BF109" s="32"/>
      <c r="BG109" s="32"/>
      <c r="BH109" s="32"/>
      <c r="BI109" s="32"/>
      <c r="BJ109" s="32"/>
      <c r="BK109" s="32"/>
      <c r="BL109" s="32"/>
      <c r="BM109" s="32"/>
      <c r="BN109" s="32"/>
      <c r="BO109" s="32"/>
      <c r="BP109" s="32"/>
      <c r="BQ109" s="32"/>
    </row>
    <row r="110" spans="57:69" ht="12.75">
      <c r="BE110" s="32"/>
      <c r="BF110" s="32"/>
      <c r="BG110" s="32"/>
      <c r="BH110" s="32"/>
      <c r="BI110" s="32"/>
      <c r="BJ110" s="32"/>
      <c r="BK110" s="32"/>
      <c r="BL110" s="32"/>
      <c r="BM110" s="32"/>
      <c r="BN110" s="32"/>
      <c r="BO110" s="32"/>
      <c r="BP110" s="32"/>
      <c r="BQ110" s="32"/>
    </row>
    <row r="111" spans="57:69" ht="12.75">
      <c r="BE111" s="32"/>
      <c r="BF111" s="32"/>
      <c r="BG111" s="32"/>
      <c r="BH111" s="32"/>
      <c r="BI111" s="32"/>
      <c r="BJ111" s="32"/>
      <c r="BK111" s="32"/>
      <c r="BL111" s="32"/>
      <c r="BM111" s="32"/>
      <c r="BN111" s="32"/>
      <c r="BO111" s="32"/>
      <c r="BP111" s="32"/>
      <c r="BQ111" s="32"/>
    </row>
    <row r="112" spans="57:69" ht="12.75">
      <c r="BE112" s="32"/>
      <c r="BF112" s="32"/>
      <c r="BG112" s="32"/>
      <c r="BH112" s="32"/>
      <c r="BI112" s="32"/>
      <c r="BJ112" s="32"/>
      <c r="BK112" s="32"/>
      <c r="BL112" s="32"/>
      <c r="BM112" s="32"/>
      <c r="BN112" s="32"/>
      <c r="BO112" s="32"/>
      <c r="BP112" s="32"/>
      <c r="BQ112" s="32"/>
    </row>
    <row r="113" spans="57:69" ht="12.75">
      <c r="BE113" s="32"/>
      <c r="BF113" s="32"/>
      <c r="BG113" s="32"/>
      <c r="BH113" s="32"/>
      <c r="BI113" s="32"/>
      <c r="BJ113" s="32"/>
      <c r="BK113" s="32"/>
      <c r="BL113" s="32"/>
      <c r="BM113" s="32"/>
      <c r="BN113" s="32"/>
      <c r="BO113" s="32"/>
      <c r="BP113" s="32"/>
      <c r="BQ113" s="32"/>
    </row>
    <row r="114" spans="57:69" ht="12.75">
      <c r="BE114" s="32"/>
      <c r="BF114" s="32"/>
      <c r="BG114" s="32"/>
      <c r="BH114" s="32"/>
      <c r="BI114" s="32"/>
      <c r="BJ114" s="32"/>
      <c r="BK114" s="32"/>
      <c r="BL114" s="32"/>
      <c r="BM114" s="32"/>
      <c r="BN114" s="32"/>
      <c r="BO114" s="32"/>
      <c r="BP114" s="32"/>
      <c r="BQ114" s="32"/>
    </row>
    <row r="115" spans="57:69" ht="12.75">
      <c r="BE115" s="32"/>
      <c r="BF115" s="32"/>
      <c r="BG115" s="32"/>
      <c r="BH115" s="32"/>
      <c r="BI115" s="32"/>
      <c r="BJ115" s="32"/>
      <c r="BK115" s="32"/>
      <c r="BL115" s="32"/>
      <c r="BM115" s="32"/>
      <c r="BN115" s="32"/>
      <c r="BO115" s="32"/>
      <c r="BP115" s="32"/>
      <c r="BQ115" s="32"/>
    </row>
    <row r="116" spans="57:69" ht="12.75">
      <c r="BE116" s="32"/>
      <c r="BF116" s="32"/>
      <c r="BG116" s="32"/>
      <c r="BH116" s="32"/>
      <c r="BI116" s="32"/>
      <c r="BJ116" s="32"/>
      <c r="BK116" s="32"/>
      <c r="BL116" s="32"/>
      <c r="BM116" s="32"/>
      <c r="BN116" s="32"/>
      <c r="BO116" s="32"/>
      <c r="BP116" s="32"/>
      <c r="BQ116" s="32"/>
    </row>
    <row r="117" spans="57:69" ht="12.75">
      <c r="BE117" s="32"/>
      <c r="BF117" s="32"/>
      <c r="BG117" s="32"/>
      <c r="BH117" s="32"/>
      <c r="BI117" s="32"/>
      <c r="BJ117" s="32"/>
      <c r="BK117" s="32"/>
      <c r="BL117" s="32"/>
      <c r="BM117" s="32"/>
      <c r="BN117" s="32"/>
      <c r="BO117" s="32"/>
      <c r="BP117" s="32"/>
      <c r="BQ117" s="32"/>
    </row>
    <row r="118" spans="57:69" ht="12.75">
      <c r="BE118" s="32"/>
      <c r="BF118" s="32"/>
      <c r="BG118" s="32"/>
      <c r="BH118" s="32"/>
      <c r="BI118" s="32"/>
      <c r="BJ118" s="32"/>
      <c r="BK118" s="32"/>
      <c r="BL118" s="32"/>
      <c r="BM118" s="32"/>
      <c r="BN118" s="32"/>
      <c r="BO118" s="32"/>
      <c r="BP118" s="32"/>
      <c r="BQ118" s="32"/>
    </row>
    <row r="119" spans="57:69" ht="12.75">
      <c r="BE119" s="32"/>
      <c r="BF119" s="32"/>
      <c r="BG119" s="32"/>
      <c r="BH119" s="32"/>
      <c r="BI119" s="32"/>
      <c r="BJ119" s="32"/>
      <c r="BK119" s="32"/>
      <c r="BL119" s="32"/>
      <c r="BM119" s="32"/>
      <c r="BN119" s="32"/>
      <c r="BO119" s="32"/>
      <c r="BP119" s="32"/>
      <c r="BQ119" s="32"/>
    </row>
    <row r="120" spans="57:69" ht="12.75">
      <c r="BE120" s="32"/>
      <c r="BF120" s="32"/>
      <c r="BG120" s="32"/>
      <c r="BH120" s="32"/>
      <c r="BI120" s="32"/>
      <c r="BJ120" s="32"/>
      <c r="BK120" s="32"/>
      <c r="BL120" s="32"/>
      <c r="BM120" s="32"/>
      <c r="BN120" s="32"/>
      <c r="BO120" s="32"/>
      <c r="BP120" s="32"/>
      <c r="BQ120" s="32"/>
    </row>
    <row r="121" spans="57:69" ht="12.75">
      <c r="BE121" s="32"/>
      <c r="BF121" s="32"/>
      <c r="BG121" s="32"/>
      <c r="BH121" s="32"/>
      <c r="BI121" s="32"/>
      <c r="BJ121" s="32"/>
      <c r="BK121" s="32"/>
      <c r="BL121" s="32"/>
      <c r="BM121" s="32"/>
      <c r="BN121" s="32"/>
      <c r="BO121" s="32"/>
      <c r="BP121" s="32"/>
      <c r="BQ121" s="32"/>
    </row>
    <row r="122" spans="57:69" ht="12.75">
      <c r="BE122" s="32"/>
      <c r="BF122" s="32"/>
      <c r="BG122" s="32"/>
      <c r="BH122" s="32"/>
      <c r="BI122" s="32"/>
      <c r="BJ122" s="32"/>
      <c r="BK122" s="32"/>
      <c r="BL122" s="32"/>
      <c r="BM122" s="32"/>
      <c r="BN122" s="32"/>
      <c r="BO122" s="32"/>
      <c r="BP122" s="32"/>
      <c r="BQ122" s="32"/>
    </row>
    <row r="123" spans="57:69" ht="12.75">
      <c r="BE123" s="32"/>
      <c r="BF123" s="32"/>
      <c r="BG123" s="32"/>
      <c r="BH123" s="32"/>
      <c r="BI123" s="32"/>
      <c r="BJ123" s="32"/>
      <c r="BK123" s="32"/>
      <c r="BL123" s="32"/>
      <c r="BM123" s="32"/>
      <c r="BN123" s="32"/>
      <c r="BO123" s="32"/>
      <c r="BP123" s="32"/>
      <c r="BQ123" s="32"/>
    </row>
  </sheetData>
  <sheetProtection selectLockedCells="1" selectUnlockedCells="1"/>
  <mergeCells count="100">
    <mergeCell ref="A1:BS1"/>
    <mergeCell ref="A2:A9"/>
    <mergeCell ref="B2:B9"/>
    <mergeCell ref="C2:R2"/>
    <mergeCell ref="S2:U2"/>
    <mergeCell ref="V2:BK2"/>
    <mergeCell ref="BL2:BS2"/>
    <mergeCell ref="C3:C9"/>
    <mergeCell ref="D3:D9"/>
    <mergeCell ref="E3:J3"/>
    <mergeCell ref="S3:S9"/>
    <mergeCell ref="T3:T9"/>
    <mergeCell ref="U3:U9"/>
    <mergeCell ref="V3:AS3"/>
    <mergeCell ref="AB4:AS4"/>
    <mergeCell ref="L6:L9"/>
    <mergeCell ref="M6:M9"/>
    <mergeCell ref="N6:N9"/>
    <mergeCell ref="O6:O9"/>
    <mergeCell ref="P6:P9"/>
    <mergeCell ref="BN3:BS3"/>
    <mergeCell ref="E4:F6"/>
    <mergeCell ref="G4:H6"/>
    <mergeCell ref="I4:J6"/>
    <mergeCell ref="L4:Q5"/>
    <mergeCell ref="R4:R9"/>
    <mergeCell ref="V4:X4"/>
    <mergeCell ref="Y4:AA4"/>
    <mergeCell ref="K3:K9"/>
    <mergeCell ref="L3:R3"/>
    <mergeCell ref="BN4:BO6"/>
    <mergeCell ref="BP4:BQ6"/>
    <mergeCell ref="BR4:BS6"/>
    <mergeCell ref="V5:X6"/>
    <mergeCell ref="Y5:AA6"/>
    <mergeCell ref="AB5:AS5"/>
    <mergeCell ref="AT5:AV6"/>
    <mergeCell ref="AW5:BK6"/>
    <mergeCell ref="AT3:BK4"/>
    <mergeCell ref="BL3:BM6"/>
    <mergeCell ref="Q6:Q9"/>
    <mergeCell ref="AB6:AG6"/>
    <mergeCell ref="AH6:AM6"/>
    <mergeCell ref="AN6:AS6"/>
    <mergeCell ref="V7:V9"/>
    <mergeCell ref="W7:W9"/>
    <mergeCell ref="X7:X9"/>
    <mergeCell ref="Y7:Y9"/>
    <mergeCell ref="Z7:Z9"/>
    <mergeCell ref="AA7:AA9"/>
    <mergeCell ref="E7:E9"/>
    <mergeCell ref="F7:F9"/>
    <mergeCell ref="G7:G9"/>
    <mergeCell ref="H7:H9"/>
    <mergeCell ref="I7:I9"/>
    <mergeCell ref="J7:J9"/>
    <mergeCell ref="AB7:AD7"/>
    <mergeCell ref="AE7:AG7"/>
    <mergeCell ref="AH7:AJ7"/>
    <mergeCell ref="AK7:AM7"/>
    <mergeCell ref="AI8:AI9"/>
    <mergeCell ref="AJ8:AJ9"/>
    <mergeCell ref="AK8:AK9"/>
    <mergeCell ref="AL8:AL9"/>
    <mergeCell ref="AN7:AP7"/>
    <mergeCell ref="AQ7:AS7"/>
    <mergeCell ref="AT7:AT9"/>
    <mergeCell ref="AU7:AU9"/>
    <mergeCell ref="AV7:AV9"/>
    <mergeCell ref="AW7:BH7"/>
    <mergeCell ref="AS8:AS9"/>
    <mergeCell ref="AW8:AW9"/>
    <mergeCell ref="AX8:AZ8"/>
    <mergeCell ref="BA8:BC8"/>
    <mergeCell ref="BI7:BK7"/>
    <mergeCell ref="BL7:BL9"/>
    <mergeCell ref="BM7:BM9"/>
    <mergeCell ref="BN7:BN9"/>
    <mergeCell ref="BO7:BO9"/>
    <mergeCell ref="BP7:BP9"/>
    <mergeCell ref="BQ7:BQ9"/>
    <mergeCell ref="BR7:BR9"/>
    <mergeCell ref="BS7:BS9"/>
    <mergeCell ref="AB8:AB9"/>
    <mergeCell ref="AC8:AC9"/>
    <mergeCell ref="AD8:AD9"/>
    <mergeCell ref="AE8:AE9"/>
    <mergeCell ref="AF8:AF9"/>
    <mergeCell ref="AG8:AG9"/>
    <mergeCell ref="AH8:AH9"/>
    <mergeCell ref="BD8:BD9"/>
    <mergeCell ref="BE8:BG8"/>
    <mergeCell ref="BH8:BH9"/>
    <mergeCell ref="BI8:BK8"/>
    <mergeCell ref="AM8:AM9"/>
    <mergeCell ref="AN8:AN9"/>
    <mergeCell ref="AO8:AO9"/>
    <mergeCell ref="AP8:AP9"/>
    <mergeCell ref="AQ8:AQ9"/>
    <mergeCell ref="AR8:AR9"/>
  </mergeCells>
  <printOptions/>
  <pageMargins left="0.75" right="0.75" top="1" bottom="1" header="0.5118055555555555" footer="0.5118055555555555"/>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BS123"/>
  <sheetViews>
    <sheetView showGridLines="0" zoomScale="55" zoomScaleNormal="55" zoomScalePageLayoutView="0" workbookViewId="0" topLeftCell="A2">
      <selection activeCell="AU13" sqref="AU13"/>
    </sheetView>
  </sheetViews>
  <sheetFormatPr defaultColWidth="9.140625" defaultRowHeight="12.75"/>
  <cols>
    <col min="1" max="1" width="29.421875" style="1" customWidth="1"/>
    <col min="2" max="2" width="17.8515625" style="1" customWidth="1"/>
    <col min="3" max="3" width="16.421875" style="1" customWidth="1"/>
    <col min="4" max="4" width="15.140625" style="1" customWidth="1"/>
    <col min="5" max="5" width="9.421875" style="1" customWidth="1"/>
    <col min="6" max="6" width="6.57421875" style="1" customWidth="1"/>
    <col min="7" max="7" width="8.421875" style="1" customWidth="1"/>
    <col min="8" max="10" width="6.00390625" style="2" customWidth="1"/>
    <col min="11" max="11" width="13.57421875" style="2" customWidth="1"/>
    <col min="12" max="12" width="9.57421875" style="2" customWidth="1"/>
    <col min="13" max="13" width="8.8515625" style="2" customWidth="1"/>
    <col min="14" max="14" width="6.28125" style="2" customWidth="1"/>
    <col min="15" max="16" width="8.140625" style="2" customWidth="1"/>
    <col min="17" max="17" width="8.28125" style="2" customWidth="1"/>
    <col min="18" max="18" width="15.00390625" style="2" customWidth="1"/>
    <col min="19" max="19" width="15.8515625" style="2" customWidth="1"/>
    <col min="20" max="20" width="14.00390625" style="2" customWidth="1"/>
    <col min="21" max="21" width="12.7109375" style="2" customWidth="1"/>
    <col min="22" max="22" width="15.00390625" style="2" customWidth="1"/>
    <col min="23" max="23" width="18.421875" style="2" customWidth="1"/>
    <col min="24" max="24" width="16.7109375" style="2" customWidth="1"/>
    <col min="25" max="25" width="14.28125" style="2" customWidth="1"/>
    <col min="26" max="26" width="15.8515625" style="2" customWidth="1"/>
    <col min="27" max="27" width="13.7109375" style="2" customWidth="1"/>
    <col min="28" max="28" width="13.8515625" style="2" customWidth="1"/>
    <col min="29" max="29" width="11.8515625" style="2" customWidth="1"/>
    <col min="30" max="30" width="11.28125" style="2" customWidth="1"/>
    <col min="31" max="31" width="12.140625" style="2" customWidth="1"/>
    <col min="32" max="32" width="13.57421875" style="2" customWidth="1"/>
    <col min="33" max="33" width="9.8515625" style="2" customWidth="1"/>
    <col min="34" max="34" width="13.421875" style="2" customWidth="1"/>
    <col min="35" max="35" width="13.421875" style="3" customWidth="1"/>
    <col min="36" max="36" width="14.140625" style="2" customWidth="1"/>
    <col min="37" max="37" width="10.28125" style="2" customWidth="1"/>
    <col min="38" max="38" width="11.28125" style="2" customWidth="1"/>
    <col min="39" max="42" width="10.00390625" style="2" customWidth="1"/>
    <col min="43" max="43" width="13.7109375" style="1" customWidth="1"/>
    <col min="44" max="44" width="11.421875" style="1" customWidth="1"/>
    <col min="45" max="45" width="11.00390625" style="1" customWidth="1"/>
    <col min="46" max="46" width="15.8515625" style="1" customWidth="1"/>
    <col min="47" max="47" width="16.140625" style="1" customWidth="1"/>
    <col min="48" max="52" width="12.28125" style="1" customWidth="1"/>
    <col min="53" max="55" width="11.8515625" style="1" customWidth="1"/>
    <col min="56" max="56" width="10.57421875" style="1" customWidth="1"/>
    <col min="57" max="57" width="14.00390625" style="1" customWidth="1"/>
    <col min="58" max="58" width="10.57421875" style="1" customWidth="1"/>
    <col min="59" max="59" width="9.140625" style="1" customWidth="1"/>
    <col min="60" max="60" width="12.140625" style="1" customWidth="1"/>
    <col min="61" max="61" width="13.57421875" style="1" customWidth="1"/>
    <col min="62" max="63" width="9.140625" style="1" customWidth="1"/>
    <col min="64" max="64" width="12.7109375" style="1" customWidth="1"/>
    <col min="65" max="65" width="12.140625" style="1" customWidth="1"/>
    <col min="66" max="66" width="10.8515625" style="1" customWidth="1"/>
    <col min="67" max="67" width="9.140625" style="1" customWidth="1"/>
    <col min="68" max="68" width="10.7109375" style="1" customWidth="1"/>
    <col min="69" max="69" width="9.140625" style="1" customWidth="1"/>
    <col min="70" max="70" width="11.7109375" style="1" customWidth="1"/>
    <col min="71" max="71" width="12.28125" style="1" customWidth="1"/>
    <col min="72" max="237" width="9.140625" style="1" customWidth="1"/>
  </cols>
  <sheetData>
    <row r="1" spans="1:71" s="4" customFormat="1" ht="47.25" customHeight="1">
      <c r="A1" s="263" t="s">
        <v>73</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64"/>
      <c r="AR1" s="264"/>
      <c r="AS1" s="264"/>
      <c r="AT1" s="264"/>
      <c r="AU1" s="264"/>
      <c r="AV1" s="264"/>
      <c r="AW1" s="264"/>
      <c r="AX1" s="264"/>
      <c r="AY1" s="264"/>
      <c r="AZ1" s="264"/>
      <c r="BA1" s="264"/>
      <c r="BB1" s="264"/>
      <c r="BC1" s="264"/>
      <c r="BD1" s="264"/>
      <c r="BE1" s="264"/>
      <c r="BF1" s="264"/>
      <c r="BG1" s="264"/>
      <c r="BH1" s="264"/>
      <c r="BI1" s="264"/>
      <c r="BJ1" s="264"/>
      <c r="BK1" s="264"/>
      <c r="BL1" s="264"/>
      <c r="BM1" s="264"/>
      <c r="BN1" s="264"/>
      <c r="BO1" s="264"/>
      <c r="BP1" s="264"/>
      <c r="BQ1" s="264"/>
      <c r="BR1" s="264"/>
      <c r="BS1" s="265"/>
    </row>
    <row r="2" spans="1:71" ht="66" customHeight="1">
      <c r="A2" s="266" t="s">
        <v>1</v>
      </c>
      <c r="B2" s="267" t="s">
        <v>50</v>
      </c>
      <c r="C2" s="268" t="s">
        <v>2</v>
      </c>
      <c r="D2" s="268"/>
      <c r="E2" s="268"/>
      <c r="F2" s="268"/>
      <c r="G2" s="268"/>
      <c r="H2" s="268"/>
      <c r="I2" s="268"/>
      <c r="J2" s="268"/>
      <c r="K2" s="268"/>
      <c r="L2" s="268"/>
      <c r="M2" s="268"/>
      <c r="N2" s="268"/>
      <c r="O2" s="268"/>
      <c r="P2" s="268"/>
      <c r="Q2" s="268"/>
      <c r="R2" s="268"/>
      <c r="S2" s="269" t="s">
        <v>3</v>
      </c>
      <c r="T2" s="269"/>
      <c r="U2" s="269"/>
      <c r="V2" s="254" t="s">
        <v>4</v>
      </c>
      <c r="W2" s="254"/>
      <c r="X2" s="254"/>
      <c r="Y2" s="254"/>
      <c r="Z2" s="254"/>
      <c r="AA2" s="254"/>
      <c r="AB2" s="254"/>
      <c r="AC2" s="254"/>
      <c r="AD2" s="254"/>
      <c r="AE2" s="254"/>
      <c r="AF2" s="254"/>
      <c r="AG2" s="254"/>
      <c r="AH2" s="254"/>
      <c r="AI2" s="254"/>
      <c r="AJ2" s="254"/>
      <c r="AK2" s="254"/>
      <c r="AL2" s="254"/>
      <c r="AM2" s="254"/>
      <c r="AN2" s="254"/>
      <c r="AO2" s="254"/>
      <c r="AP2" s="254"/>
      <c r="AQ2" s="254"/>
      <c r="AR2" s="254"/>
      <c r="AS2" s="254"/>
      <c r="AT2" s="254"/>
      <c r="AU2" s="254"/>
      <c r="AV2" s="254"/>
      <c r="AW2" s="254"/>
      <c r="AX2" s="254"/>
      <c r="AY2" s="254"/>
      <c r="AZ2" s="254"/>
      <c r="BA2" s="254"/>
      <c r="BB2" s="254"/>
      <c r="BC2" s="254"/>
      <c r="BD2" s="254"/>
      <c r="BE2" s="254"/>
      <c r="BF2" s="254"/>
      <c r="BG2" s="254"/>
      <c r="BH2" s="254"/>
      <c r="BI2" s="254"/>
      <c r="BJ2" s="254"/>
      <c r="BK2" s="254"/>
      <c r="BL2" s="255" t="s">
        <v>5</v>
      </c>
      <c r="BM2" s="255"/>
      <c r="BN2" s="255"/>
      <c r="BO2" s="255"/>
      <c r="BP2" s="255"/>
      <c r="BQ2" s="255"/>
      <c r="BR2" s="255"/>
      <c r="BS2" s="255"/>
    </row>
    <row r="3" spans="1:71" s="3" customFormat="1" ht="47.25" customHeight="1">
      <c r="A3" s="266"/>
      <c r="B3" s="267"/>
      <c r="C3" s="246" t="s">
        <v>51</v>
      </c>
      <c r="D3" s="247" t="s">
        <v>52</v>
      </c>
      <c r="E3" s="248" t="s">
        <v>6</v>
      </c>
      <c r="F3" s="248"/>
      <c r="G3" s="248"/>
      <c r="H3" s="248"/>
      <c r="I3" s="248"/>
      <c r="J3" s="248"/>
      <c r="K3" s="247" t="s">
        <v>53</v>
      </c>
      <c r="L3" s="274" t="s">
        <v>7</v>
      </c>
      <c r="M3" s="274"/>
      <c r="N3" s="274"/>
      <c r="O3" s="274"/>
      <c r="P3" s="274"/>
      <c r="Q3" s="274"/>
      <c r="R3" s="274"/>
      <c r="S3" s="272" t="s">
        <v>54</v>
      </c>
      <c r="T3" s="272" t="s">
        <v>55</v>
      </c>
      <c r="U3" s="272" t="s">
        <v>56</v>
      </c>
      <c r="V3" s="249" t="s">
        <v>8</v>
      </c>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60" t="s">
        <v>9</v>
      </c>
      <c r="AU3" s="260"/>
      <c r="AV3" s="260"/>
      <c r="AW3" s="260"/>
      <c r="AX3" s="260"/>
      <c r="AY3" s="260"/>
      <c r="AZ3" s="260"/>
      <c r="BA3" s="260"/>
      <c r="BB3" s="260"/>
      <c r="BC3" s="260"/>
      <c r="BD3" s="260"/>
      <c r="BE3" s="260"/>
      <c r="BF3" s="260"/>
      <c r="BG3" s="260"/>
      <c r="BH3" s="260"/>
      <c r="BI3" s="260"/>
      <c r="BJ3" s="260"/>
      <c r="BK3" s="260"/>
      <c r="BL3" s="270" t="s">
        <v>10</v>
      </c>
      <c r="BM3" s="270"/>
      <c r="BN3" s="256" t="s">
        <v>11</v>
      </c>
      <c r="BO3" s="256"/>
      <c r="BP3" s="256"/>
      <c r="BQ3" s="256"/>
      <c r="BR3" s="256"/>
      <c r="BS3" s="256"/>
    </row>
    <row r="4" spans="1:71" s="4" customFormat="1" ht="27.75" customHeight="1">
      <c r="A4" s="266"/>
      <c r="B4" s="267"/>
      <c r="C4" s="246"/>
      <c r="D4" s="247"/>
      <c r="E4" s="247" t="s">
        <v>12</v>
      </c>
      <c r="F4" s="247"/>
      <c r="G4" s="247" t="s">
        <v>13</v>
      </c>
      <c r="H4" s="247"/>
      <c r="I4" s="247" t="s">
        <v>14</v>
      </c>
      <c r="J4" s="247"/>
      <c r="K4" s="247"/>
      <c r="L4" s="261" t="s">
        <v>15</v>
      </c>
      <c r="M4" s="261"/>
      <c r="N4" s="261"/>
      <c r="O4" s="261"/>
      <c r="P4" s="261"/>
      <c r="Q4" s="261"/>
      <c r="R4" s="262" t="s">
        <v>16</v>
      </c>
      <c r="S4" s="272"/>
      <c r="T4" s="272"/>
      <c r="U4" s="272"/>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60"/>
      <c r="AU4" s="260"/>
      <c r="AV4" s="260"/>
      <c r="AW4" s="260"/>
      <c r="AX4" s="260"/>
      <c r="AY4" s="260"/>
      <c r="AZ4" s="260"/>
      <c r="BA4" s="260"/>
      <c r="BB4" s="260"/>
      <c r="BC4" s="260"/>
      <c r="BD4" s="260"/>
      <c r="BE4" s="260"/>
      <c r="BF4" s="260"/>
      <c r="BG4" s="260"/>
      <c r="BH4" s="260"/>
      <c r="BI4" s="260"/>
      <c r="BJ4" s="260"/>
      <c r="BK4" s="260"/>
      <c r="BL4" s="270"/>
      <c r="BM4" s="270"/>
      <c r="BN4" s="256" t="s">
        <v>17</v>
      </c>
      <c r="BO4" s="256"/>
      <c r="BP4" s="256" t="s">
        <v>13</v>
      </c>
      <c r="BQ4" s="256"/>
      <c r="BR4" s="256" t="s">
        <v>18</v>
      </c>
      <c r="BS4" s="256"/>
    </row>
    <row r="5" spans="1:71" s="4" customFormat="1" ht="22.5" customHeight="1">
      <c r="A5" s="266"/>
      <c r="B5" s="267"/>
      <c r="C5" s="246"/>
      <c r="D5" s="247"/>
      <c r="E5" s="247"/>
      <c r="F5" s="247"/>
      <c r="G5" s="247"/>
      <c r="H5" s="247"/>
      <c r="I5" s="247"/>
      <c r="J5" s="247"/>
      <c r="K5" s="247"/>
      <c r="L5" s="261"/>
      <c r="M5" s="261"/>
      <c r="N5" s="261"/>
      <c r="O5" s="261"/>
      <c r="P5" s="261"/>
      <c r="Q5" s="261"/>
      <c r="R5" s="262"/>
      <c r="S5" s="272"/>
      <c r="T5" s="272"/>
      <c r="U5" s="272"/>
      <c r="V5" s="257" t="s">
        <v>19</v>
      </c>
      <c r="W5" s="257"/>
      <c r="X5" s="257"/>
      <c r="Y5" s="258" t="s">
        <v>20</v>
      </c>
      <c r="Z5" s="258"/>
      <c r="AA5" s="258"/>
      <c r="AB5" s="259" t="s">
        <v>21</v>
      </c>
      <c r="AC5" s="259"/>
      <c r="AD5" s="259"/>
      <c r="AE5" s="259"/>
      <c r="AF5" s="259"/>
      <c r="AG5" s="259"/>
      <c r="AH5" s="259"/>
      <c r="AI5" s="259"/>
      <c r="AJ5" s="259"/>
      <c r="AK5" s="259"/>
      <c r="AL5" s="259"/>
      <c r="AM5" s="259"/>
      <c r="AN5" s="259"/>
      <c r="AO5" s="259"/>
      <c r="AP5" s="259"/>
      <c r="AQ5" s="259"/>
      <c r="AR5" s="259"/>
      <c r="AS5" s="259"/>
      <c r="AT5" s="273" t="s">
        <v>19</v>
      </c>
      <c r="AU5" s="273"/>
      <c r="AV5" s="273"/>
      <c r="AW5" s="272" t="s">
        <v>22</v>
      </c>
      <c r="AX5" s="272"/>
      <c r="AY5" s="272"/>
      <c r="AZ5" s="272"/>
      <c r="BA5" s="272"/>
      <c r="BB5" s="272"/>
      <c r="BC5" s="272"/>
      <c r="BD5" s="272"/>
      <c r="BE5" s="272"/>
      <c r="BF5" s="272"/>
      <c r="BG5" s="272"/>
      <c r="BH5" s="272"/>
      <c r="BI5" s="272"/>
      <c r="BJ5" s="272"/>
      <c r="BK5" s="272"/>
      <c r="BL5" s="270"/>
      <c r="BM5" s="270"/>
      <c r="BN5" s="256"/>
      <c r="BO5" s="256"/>
      <c r="BP5" s="256"/>
      <c r="BQ5" s="256"/>
      <c r="BR5" s="256"/>
      <c r="BS5" s="256"/>
    </row>
    <row r="6" spans="1:71" s="4" customFormat="1" ht="23.25" customHeight="1">
      <c r="A6" s="266"/>
      <c r="B6" s="267"/>
      <c r="C6" s="246"/>
      <c r="D6" s="247"/>
      <c r="E6" s="247"/>
      <c r="F6" s="247"/>
      <c r="G6" s="247"/>
      <c r="H6" s="247"/>
      <c r="I6" s="247"/>
      <c r="J6" s="247"/>
      <c r="K6" s="247"/>
      <c r="L6" s="251" t="s">
        <v>23</v>
      </c>
      <c r="M6" s="251" t="s">
        <v>24</v>
      </c>
      <c r="N6" s="251" t="s">
        <v>25</v>
      </c>
      <c r="O6" s="251" t="s">
        <v>26</v>
      </c>
      <c r="P6" s="251" t="s">
        <v>27</v>
      </c>
      <c r="Q6" s="251" t="s">
        <v>28</v>
      </c>
      <c r="R6" s="262"/>
      <c r="S6" s="272"/>
      <c r="T6" s="272"/>
      <c r="U6" s="272"/>
      <c r="V6" s="257"/>
      <c r="W6" s="257"/>
      <c r="X6" s="257"/>
      <c r="Y6" s="258"/>
      <c r="Z6" s="258"/>
      <c r="AA6" s="258"/>
      <c r="AB6" s="259" t="s">
        <v>29</v>
      </c>
      <c r="AC6" s="259"/>
      <c r="AD6" s="259"/>
      <c r="AE6" s="259"/>
      <c r="AF6" s="259"/>
      <c r="AG6" s="259"/>
      <c r="AH6" s="259" t="s">
        <v>30</v>
      </c>
      <c r="AI6" s="259"/>
      <c r="AJ6" s="259"/>
      <c r="AK6" s="259"/>
      <c r="AL6" s="259"/>
      <c r="AM6" s="259"/>
      <c r="AN6" s="259" t="s">
        <v>31</v>
      </c>
      <c r="AO6" s="259"/>
      <c r="AP6" s="259"/>
      <c r="AQ6" s="259"/>
      <c r="AR6" s="259"/>
      <c r="AS6" s="259"/>
      <c r="AT6" s="273"/>
      <c r="AU6" s="273"/>
      <c r="AV6" s="273"/>
      <c r="AW6" s="272"/>
      <c r="AX6" s="272"/>
      <c r="AY6" s="272"/>
      <c r="AZ6" s="272"/>
      <c r="BA6" s="272"/>
      <c r="BB6" s="272"/>
      <c r="BC6" s="272"/>
      <c r="BD6" s="272"/>
      <c r="BE6" s="272"/>
      <c r="BF6" s="272"/>
      <c r="BG6" s="272"/>
      <c r="BH6" s="272"/>
      <c r="BI6" s="272"/>
      <c r="BJ6" s="272"/>
      <c r="BK6" s="272"/>
      <c r="BL6" s="270"/>
      <c r="BM6" s="270"/>
      <c r="BN6" s="256"/>
      <c r="BO6" s="256"/>
      <c r="BP6" s="256"/>
      <c r="BQ6" s="256"/>
      <c r="BR6" s="256"/>
      <c r="BS6" s="256"/>
    </row>
    <row r="7" spans="1:71" s="4" customFormat="1" ht="42" customHeight="1">
      <c r="A7" s="266"/>
      <c r="B7" s="267"/>
      <c r="C7" s="246"/>
      <c r="D7" s="247"/>
      <c r="E7" s="276" t="s">
        <v>32</v>
      </c>
      <c r="F7" s="271" t="s">
        <v>33</v>
      </c>
      <c r="G7" s="276" t="s">
        <v>32</v>
      </c>
      <c r="H7" s="271" t="s">
        <v>33</v>
      </c>
      <c r="I7" s="276" t="s">
        <v>32</v>
      </c>
      <c r="J7" s="271" t="s">
        <v>33</v>
      </c>
      <c r="K7" s="247"/>
      <c r="L7" s="251"/>
      <c r="M7" s="251"/>
      <c r="N7" s="251"/>
      <c r="O7" s="251"/>
      <c r="P7" s="251"/>
      <c r="Q7" s="251"/>
      <c r="R7" s="262"/>
      <c r="S7" s="272"/>
      <c r="T7" s="272"/>
      <c r="U7" s="272"/>
      <c r="V7" s="252" t="s">
        <v>57</v>
      </c>
      <c r="W7" s="252" t="s">
        <v>58</v>
      </c>
      <c r="X7" s="252" t="s">
        <v>59</v>
      </c>
      <c r="Y7" s="252" t="s">
        <v>60</v>
      </c>
      <c r="Z7" s="252" t="s">
        <v>61</v>
      </c>
      <c r="AA7" s="252" t="s">
        <v>62</v>
      </c>
      <c r="AB7" s="259" t="s">
        <v>32</v>
      </c>
      <c r="AC7" s="259"/>
      <c r="AD7" s="259"/>
      <c r="AE7" s="275" t="s">
        <v>34</v>
      </c>
      <c r="AF7" s="275"/>
      <c r="AG7" s="275"/>
      <c r="AH7" s="259" t="s">
        <v>32</v>
      </c>
      <c r="AI7" s="259"/>
      <c r="AJ7" s="259"/>
      <c r="AK7" s="275" t="s">
        <v>34</v>
      </c>
      <c r="AL7" s="275"/>
      <c r="AM7" s="275"/>
      <c r="AN7" s="259" t="s">
        <v>32</v>
      </c>
      <c r="AO7" s="259"/>
      <c r="AP7" s="259"/>
      <c r="AQ7" s="275" t="s">
        <v>34</v>
      </c>
      <c r="AR7" s="275"/>
      <c r="AS7" s="275"/>
      <c r="AT7" s="252" t="s">
        <v>63</v>
      </c>
      <c r="AU7" s="252" t="s">
        <v>64</v>
      </c>
      <c r="AV7" s="252" t="s">
        <v>65</v>
      </c>
      <c r="AW7" s="272" t="s">
        <v>15</v>
      </c>
      <c r="AX7" s="272"/>
      <c r="AY7" s="272"/>
      <c r="AZ7" s="272"/>
      <c r="BA7" s="272"/>
      <c r="BB7" s="272"/>
      <c r="BC7" s="272"/>
      <c r="BD7" s="272"/>
      <c r="BE7" s="272"/>
      <c r="BF7" s="272"/>
      <c r="BG7" s="272"/>
      <c r="BH7" s="272"/>
      <c r="BI7" s="272" t="s">
        <v>35</v>
      </c>
      <c r="BJ7" s="272"/>
      <c r="BK7" s="272"/>
      <c r="BL7" s="256" t="s">
        <v>66</v>
      </c>
      <c r="BM7" s="256" t="s">
        <v>67</v>
      </c>
      <c r="BN7" s="277" t="s">
        <v>36</v>
      </c>
      <c r="BO7" s="277" t="s">
        <v>37</v>
      </c>
      <c r="BP7" s="277" t="s">
        <v>36</v>
      </c>
      <c r="BQ7" s="277" t="s">
        <v>37</v>
      </c>
      <c r="BR7" s="277" t="s">
        <v>36</v>
      </c>
      <c r="BS7" s="277" t="s">
        <v>37</v>
      </c>
    </row>
    <row r="8" spans="1:71" s="4" customFormat="1" ht="45" customHeight="1">
      <c r="A8" s="266"/>
      <c r="B8" s="267"/>
      <c r="C8" s="246"/>
      <c r="D8" s="247"/>
      <c r="E8" s="276"/>
      <c r="F8" s="271"/>
      <c r="G8" s="276"/>
      <c r="H8" s="271"/>
      <c r="I8" s="276"/>
      <c r="J8" s="271"/>
      <c r="K8" s="247"/>
      <c r="L8" s="251"/>
      <c r="M8" s="251"/>
      <c r="N8" s="251"/>
      <c r="O8" s="251"/>
      <c r="P8" s="251"/>
      <c r="Q8" s="251"/>
      <c r="R8" s="262"/>
      <c r="S8" s="272"/>
      <c r="T8" s="272"/>
      <c r="U8" s="272"/>
      <c r="V8" s="252"/>
      <c r="W8" s="252"/>
      <c r="X8" s="252"/>
      <c r="Y8" s="252"/>
      <c r="Z8" s="252"/>
      <c r="AA8" s="252"/>
      <c r="AB8" s="272" t="s">
        <v>38</v>
      </c>
      <c r="AC8" s="272" t="s">
        <v>39</v>
      </c>
      <c r="AD8" s="272" t="s">
        <v>40</v>
      </c>
      <c r="AE8" s="253" t="s">
        <v>38</v>
      </c>
      <c r="AF8" s="253" t="s">
        <v>39</v>
      </c>
      <c r="AG8" s="253" t="s">
        <v>40</v>
      </c>
      <c r="AH8" s="272" t="s">
        <v>38</v>
      </c>
      <c r="AI8" s="272" t="s">
        <v>39</v>
      </c>
      <c r="AJ8" s="272" t="s">
        <v>40</v>
      </c>
      <c r="AK8" s="253" t="s">
        <v>38</v>
      </c>
      <c r="AL8" s="253" t="s">
        <v>39</v>
      </c>
      <c r="AM8" s="253" t="s">
        <v>40</v>
      </c>
      <c r="AN8" s="272" t="s">
        <v>41</v>
      </c>
      <c r="AO8" s="272" t="s">
        <v>42</v>
      </c>
      <c r="AP8" s="272" t="s">
        <v>43</v>
      </c>
      <c r="AQ8" s="253" t="s">
        <v>41</v>
      </c>
      <c r="AR8" s="253" t="s">
        <v>42</v>
      </c>
      <c r="AS8" s="253" t="s">
        <v>43</v>
      </c>
      <c r="AT8" s="252"/>
      <c r="AU8" s="252"/>
      <c r="AV8" s="252"/>
      <c r="AW8" s="272" t="s">
        <v>44</v>
      </c>
      <c r="AX8" s="272" t="s">
        <v>24</v>
      </c>
      <c r="AY8" s="272"/>
      <c r="AZ8" s="272"/>
      <c r="BA8" s="272" t="s">
        <v>25</v>
      </c>
      <c r="BB8" s="272"/>
      <c r="BC8" s="272"/>
      <c r="BD8" s="272" t="s">
        <v>26</v>
      </c>
      <c r="BE8" s="272" t="s">
        <v>45</v>
      </c>
      <c r="BF8" s="272"/>
      <c r="BG8" s="272"/>
      <c r="BH8" s="272" t="s">
        <v>46</v>
      </c>
      <c r="BI8" s="278" t="s">
        <v>47</v>
      </c>
      <c r="BJ8" s="278"/>
      <c r="BK8" s="278"/>
      <c r="BL8" s="256"/>
      <c r="BM8" s="256"/>
      <c r="BN8" s="277"/>
      <c r="BO8" s="277"/>
      <c r="BP8" s="277"/>
      <c r="BQ8" s="277"/>
      <c r="BR8" s="277"/>
      <c r="BS8" s="277"/>
    </row>
    <row r="9" spans="1:71" s="4" customFormat="1" ht="62.25" customHeight="1">
      <c r="A9" s="266"/>
      <c r="B9" s="267"/>
      <c r="C9" s="246"/>
      <c r="D9" s="247"/>
      <c r="E9" s="276"/>
      <c r="F9" s="271"/>
      <c r="G9" s="276"/>
      <c r="H9" s="271"/>
      <c r="I9" s="276"/>
      <c r="J9" s="271"/>
      <c r="K9" s="247"/>
      <c r="L9" s="251"/>
      <c r="M9" s="251"/>
      <c r="N9" s="251"/>
      <c r="O9" s="251"/>
      <c r="P9" s="251"/>
      <c r="Q9" s="251"/>
      <c r="R9" s="262"/>
      <c r="S9" s="272"/>
      <c r="T9" s="272"/>
      <c r="U9" s="272"/>
      <c r="V9" s="252"/>
      <c r="W9" s="252"/>
      <c r="X9" s="252"/>
      <c r="Y9" s="252"/>
      <c r="Z9" s="252"/>
      <c r="AA9" s="252"/>
      <c r="AB9" s="272"/>
      <c r="AC9" s="272"/>
      <c r="AD9" s="272"/>
      <c r="AE9" s="253"/>
      <c r="AF9" s="253"/>
      <c r="AG9" s="253"/>
      <c r="AH9" s="272"/>
      <c r="AI9" s="272"/>
      <c r="AJ9" s="272"/>
      <c r="AK9" s="253"/>
      <c r="AL9" s="253"/>
      <c r="AM9" s="253"/>
      <c r="AN9" s="272"/>
      <c r="AO9" s="272"/>
      <c r="AP9" s="272"/>
      <c r="AQ9" s="253"/>
      <c r="AR9" s="253"/>
      <c r="AS9" s="253"/>
      <c r="AT9" s="252"/>
      <c r="AU9" s="252"/>
      <c r="AV9" s="252"/>
      <c r="AW9" s="272"/>
      <c r="AX9" s="5" t="s">
        <v>48</v>
      </c>
      <c r="AY9" s="5" t="s">
        <v>39</v>
      </c>
      <c r="AZ9" s="5" t="s">
        <v>40</v>
      </c>
      <c r="BA9" s="5" t="s">
        <v>48</v>
      </c>
      <c r="BB9" s="5" t="s">
        <v>39</v>
      </c>
      <c r="BC9" s="5" t="s">
        <v>40</v>
      </c>
      <c r="BD9" s="272"/>
      <c r="BE9" s="5" t="s">
        <v>48</v>
      </c>
      <c r="BF9" s="5" t="s">
        <v>39</v>
      </c>
      <c r="BG9" s="5" t="s">
        <v>40</v>
      </c>
      <c r="BH9" s="272"/>
      <c r="BI9" s="6" t="s">
        <v>48</v>
      </c>
      <c r="BJ9" s="5" t="s">
        <v>39</v>
      </c>
      <c r="BK9" s="5" t="s">
        <v>40</v>
      </c>
      <c r="BL9" s="256"/>
      <c r="BM9" s="256"/>
      <c r="BN9" s="277"/>
      <c r="BO9" s="277"/>
      <c r="BP9" s="277"/>
      <c r="BQ9" s="277"/>
      <c r="BR9" s="277"/>
      <c r="BS9" s="277"/>
    </row>
    <row r="10" spans="1:71" s="4" customFormat="1" ht="15" customHeight="1">
      <c r="A10" s="7">
        <v>1</v>
      </c>
      <c r="B10" s="7">
        <v>2</v>
      </c>
      <c r="C10" s="7">
        <v>3</v>
      </c>
      <c r="D10" s="7">
        <v>4</v>
      </c>
      <c r="E10" s="7">
        <v>5</v>
      </c>
      <c r="F10" s="7">
        <v>6</v>
      </c>
      <c r="G10" s="7">
        <v>7</v>
      </c>
      <c r="H10" s="7">
        <v>8</v>
      </c>
      <c r="I10" s="7">
        <v>9</v>
      </c>
      <c r="J10" s="7">
        <v>10</v>
      </c>
      <c r="K10" s="7">
        <v>11</v>
      </c>
      <c r="L10" s="7">
        <v>12</v>
      </c>
      <c r="M10" s="7">
        <v>13</v>
      </c>
      <c r="N10" s="7">
        <v>14</v>
      </c>
      <c r="O10" s="7">
        <v>15</v>
      </c>
      <c r="P10" s="7">
        <v>16</v>
      </c>
      <c r="Q10" s="7">
        <v>17</v>
      </c>
      <c r="R10" s="7">
        <v>18</v>
      </c>
      <c r="S10" s="7">
        <v>19</v>
      </c>
      <c r="T10" s="7">
        <v>20</v>
      </c>
      <c r="U10" s="7">
        <v>21</v>
      </c>
      <c r="V10" s="7">
        <v>22</v>
      </c>
      <c r="W10" s="7">
        <v>23</v>
      </c>
      <c r="X10" s="7">
        <v>24</v>
      </c>
      <c r="Y10" s="7">
        <v>25</v>
      </c>
      <c r="Z10" s="7">
        <v>26</v>
      </c>
      <c r="AA10" s="7">
        <v>27</v>
      </c>
      <c r="AB10" s="7">
        <v>28</v>
      </c>
      <c r="AC10" s="7">
        <v>29</v>
      </c>
      <c r="AD10" s="7">
        <v>30</v>
      </c>
      <c r="AE10" s="7">
        <v>31</v>
      </c>
      <c r="AF10" s="7">
        <v>32</v>
      </c>
      <c r="AG10" s="7">
        <v>33</v>
      </c>
      <c r="AH10" s="7">
        <v>34</v>
      </c>
      <c r="AI10" s="7">
        <v>35</v>
      </c>
      <c r="AJ10" s="7">
        <v>36</v>
      </c>
      <c r="AK10" s="7">
        <v>37</v>
      </c>
      <c r="AL10" s="7">
        <v>38</v>
      </c>
      <c r="AM10" s="7">
        <v>39</v>
      </c>
      <c r="AN10" s="7">
        <v>40</v>
      </c>
      <c r="AO10" s="7">
        <v>41</v>
      </c>
      <c r="AP10" s="7">
        <v>42</v>
      </c>
      <c r="AQ10" s="7">
        <v>43</v>
      </c>
      <c r="AR10" s="7">
        <v>44</v>
      </c>
      <c r="AS10" s="7">
        <v>45</v>
      </c>
      <c r="AT10" s="7">
        <v>46</v>
      </c>
      <c r="AU10" s="7">
        <v>47</v>
      </c>
      <c r="AV10" s="7">
        <v>48</v>
      </c>
      <c r="AW10" s="7">
        <v>49</v>
      </c>
      <c r="AX10" s="7">
        <v>50</v>
      </c>
      <c r="AY10" s="7">
        <v>51</v>
      </c>
      <c r="AZ10" s="7">
        <v>52</v>
      </c>
      <c r="BA10" s="7">
        <v>53</v>
      </c>
      <c r="BB10" s="7">
        <v>54</v>
      </c>
      <c r="BC10" s="7">
        <v>55</v>
      </c>
      <c r="BD10" s="7">
        <v>56</v>
      </c>
      <c r="BE10" s="7">
        <v>57</v>
      </c>
      <c r="BF10" s="7">
        <v>58</v>
      </c>
      <c r="BG10" s="7">
        <v>59</v>
      </c>
      <c r="BH10" s="7">
        <v>60</v>
      </c>
      <c r="BI10" s="7">
        <v>61</v>
      </c>
      <c r="BJ10" s="7">
        <v>62</v>
      </c>
      <c r="BK10" s="7">
        <v>63</v>
      </c>
      <c r="BL10" s="7">
        <v>64</v>
      </c>
      <c r="BM10" s="7">
        <v>65</v>
      </c>
      <c r="BN10" s="7">
        <v>66</v>
      </c>
      <c r="BO10" s="7">
        <v>67</v>
      </c>
      <c r="BP10" s="7">
        <v>68</v>
      </c>
      <c r="BQ10" s="7">
        <v>69</v>
      </c>
      <c r="BR10" s="7">
        <v>70</v>
      </c>
      <c r="BS10" s="7">
        <v>71</v>
      </c>
    </row>
    <row r="11" spans="1:71" s="4" customFormat="1" ht="75" customHeight="1">
      <c r="A11" s="87" t="s">
        <v>149</v>
      </c>
      <c r="B11" s="114">
        <f>C11+K11</f>
        <v>1</v>
      </c>
      <c r="C11" s="114">
        <f>E11+G11+I11</f>
        <v>1</v>
      </c>
      <c r="D11" s="114">
        <f>F11+H11+J11</f>
        <v>0</v>
      </c>
      <c r="E11" s="87"/>
      <c r="F11" s="87"/>
      <c r="G11" s="87">
        <v>1</v>
      </c>
      <c r="H11" s="87"/>
      <c r="I11" s="87"/>
      <c r="J11" s="87"/>
      <c r="K11" s="87">
        <f aca="true" t="shared" si="0" ref="K11:K32">L11+M11+N11+O11+P11+Q11+R11</f>
        <v>0</v>
      </c>
      <c r="L11" s="87"/>
      <c r="M11" s="114"/>
      <c r="N11" s="114"/>
      <c r="O11" s="87"/>
      <c r="P11" s="87"/>
      <c r="Q11" s="87"/>
      <c r="R11" s="87"/>
      <c r="S11" s="115">
        <f aca="true" t="shared" si="1" ref="S11:U32">V11+AT11</f>
        <v>9</v>
      </c>
      <c r="T11" s="116">
        <f t="shared" si="1"/>
        <v>3.5</v>
      </c>
      <c r="U11" s="116">
        <f t="shared" si="1"/>
        <v>5.5</v>
      </c>
      <c r="V11" s="116">
        <f>AB11+AH11+AN11</f>
        <v>9</v>
      </c>
      <c r="W11" s="115">
        <f>AC11+AI11+AO11</f>
        <v>3.5</v>
      </c>
      <c r="X11" s="115">
        <f>AD11+AJ11+AP11</f>
        <v>5.5</v>
      </c>
      <c r="Y11" s="115">
        <f>AE11+AK11+AQ11</f>
        <v>0</v>
      </c>
      <c r="Z11" s="115">
        <f>AF11+AL11+AR11</f>
        <v>0</v>
      </c>
      <c r="AA11" s="115">
        <f>AG11+AM11+AS111</f>
        <v>0</v>
      </c>
      <c r="AB11" s="115"/>
      <c r="AC11" s="115"/>
      <c r="AD11" s="115">
        <f aca="true" t="shared" si="2" ref="AD11:AD32">AB11-AC11</f>
        <v>0</v>
      </c>
      <c r="AE11" s="116"/>
      <c r="AF11" s="115"/>
      <c r="AG11" s="115">
        <f aca="true" t="shared" si="3" ref="AG11:AG32">AE11-AF11</f>
        <v>0</v>
      </c>
      <c r="AH11" s="116">
        <v>9</v>
      </c>
      <c r="AI11" s="116">
        <v>3.5</v>
      </c>
      <c r="AJ11" s="116">
        <f aca="true" t="shared" si="4" ref="AJ11:AJ32">AH11-AI11</f>
        <v>5.5</v>
      </c>
      <c r="AK11" s="116"/>
      <c r="AL11" s="116"/>
      <c r="AM11" s="116">
        <f aca="true" t="shared" si="5" ref="AM11:AM32">AK11-AL11</f>
        <v>0</v>
      </c>
      <c r="AN11" s="116"/>
      <c r="AO11" s="116"/>
      <c r="AP11" s="116">
        <f aca="true" t="shared" si="6" ref="AP11:AP32">AN11-AO11</f>
        <v>0</v>
      </c>
      <c r="AQ11" s="116"/>
      <c r="AR11" s="116"/>
      <c r="AS11" s="116">
        <f aca="true" t="shared" si="7" ref="AS11:AS32">AQ11-AR11</f>
        <v>0</v>
      </c>
      <c r="AT11" s="116">
        <f aca="true" t="shared" si="8" ref="AT11:AT32">AW11+AX11+BA11+BD11+BE11+BH11+BI11</f>
        <v>0</v>
      </c>
      <c r="AU11" s="116">
        <f aca="true" t="shared" si="9" ref="AU11:AU32">AW11+AY11+BB11+BD11+BF11+BH11+BJ11</f>
        <v>0</v>
      </c>
      <c r="AV11" s="116">
        <f aca="true" t="shared" si="10" ref="AV11:AV32">AZ11+BC11+BG11+BK11</f>
        <v>0</v>
      </c>
      <c r="AW11" s="116"/>
      <c r="AX11" s="116"/>
      <c r="AY11" s="116"/>
      <c r="AZ11" s="116">
        <f aca="true" t="shared" si="11" ref="AZ11:AZ32">AX11-AY11</f>
        <v>0</v>
      </c>
      <c r="BA11" s="116"/>
      <c r="BB11" s="116"/>
      <c r="BC11" s="116">
        <f aca="true" t="shared" si="12" ref="BC11:BC32">BA11-BB11</f>
        <v>0</v>
      </c>
      <c r="BD11" s="116"/>
      <c r="BE11" s="117"/>
      <c r="BF11" s="117"/>
      <c r="BG11" s="117">
        <f aca="true" t="shared" si="13" ref="BG11:BG32">BE11-BF11</f>
        <v>0</v>
      </c>
      <c r="BH11" s="117"/>
      <c r="BI11" s="117"/>
      <c r="BJ11" s="117"/>
      <c r="BK11" s="117">
        <f aca="true" t="shared" si="14" ref="BK11:BK32">BI11-BJ11</f>
        <v>0</v>
      </c>
      <c r="BL11" s="118">
        <f>BN11+BP11+BR11</f>
        <v>5</v>
      </c>
      <c r="BM11" s="119">
        <f>BO11+BQ11+BS11</f>
        <v>5</v>
      </c>
      <c r="BN11" s="120"/>
      <c r="BO11" s="115"/>
      <c r="BP11" s="121">
        <v>5</v>
      </c>
      <c r="BQ11" s="121">
        <v>5</v>
      </c>
      <c r="BR11" s="121"/>
      <c r="BS11" s="121"/>
    </row>
    <row r="12" spans="1:71" s="4" customFormat="1" ht="131.25" customHeight="1">
      <c r="A12" s="87" t="s">
        <v>150</v>
      </c>
      <c r="B12" s="114">
        <f aca="true" t="shared" si="15" ref="B12:B32">C12+K12</f>
        <v>1</v>
      </c>
      <c r="C12" s="114">
        <f aca="true" t="shared" si="16" ref="C12:D32">E12+G12+I12</f>
        <v>1</v>
      </c>
      <c r="D12" s="114">
        <f t="shared" si="16"/>
        <v>0</v>
      </c>
      <c r="E12" s="87"/>
      <c r="F12" s="87"/>
      <c r="G12" s="87">
        <v>1</v>
      </c>
      <c r="H12" s="87"/>
      <c r="I12" s="87"/>
      <c r="J12" s="87"/>
      <c r="K12" s="87">
        <f t="shared" si="0"/>
        <v>0</v>
      </c>
      <c r="L12" s="87"/>
      <c r="M12" s="114"/>
      <c r="N12" s="114"/>
      <c r="O12" s="87"/>
      <c r="P12" s="87"/>
      <c r="Q12" s="87"/>
      <c r="R12" s="87"/>
      <c r="S12" s="115">
        <f t="shared" si="1"/>
        <v>580.4</v>
      </c>
      <c r="T12" s="116">
        <f t="shared" si="1"/>
        <v>330.8</v>
      </c>
      <c r="U12" s="116">
        <f t="shared" si="1"/>
        <v>249.59999999999997</v>
      </c>
      <c r="V12" s="116">
        <f aca="true" t="shared" si="17" ref="V12:Z32">AB12+AH12+AN12</f>
        <v>580.4</v>
      </c>
      <c r="W12" s="115">
        <f t="shared" si="17"/>
        <v>330.8</v>
      </c>
      <c r="X12" s="115">
        <f t="shared" si="17"/>
        <v>249.59999999999997</v>
      </c>
      <c r="Y12" s="115">
        <f t="shared" si="17"/>
        <v>0</v>
      </c>
      <c r="Z12" s="115">
        <f t="shared" si="17"/>
        <v>0</v>
      </c>
      <c r="AA12" s="115">
        <f aca="true" t="shared" si="18" ref="AA12:AA32">AG12+AM12+AS112</f>
        <v>0</v>
      </c>
      <c r="AB12" s="115"/>
      <c r="AC12" s="115"/>
      <c r="AD12" s="115">
        <f t="shared" si="2"/>
        <v>0</v>
      </c>
      <c r="AE12" s="116"/>
      <c r="AF12" s="115"/>
      <c r="AG12" s="115">
        <f t="shared" si="3"/>
        <v>0</v>
      </c>
      <c r="AH12" s="116">
        <v>580.4</v>
      </c>
      <c r="AI12" s="116">
        <v>330.8</v>
      </c>
      <c r="AJ12" s="116">
        <f t="shared" si="4"/>
        <v>249.59999999999997</v>
      </c>
      <c r="AK12" s="116"/>
      <c r="AL12" s="116"/>
      <c r="AM12" s="116">
        <f t="shared" si="5"/>
        <v>0</v>
      </c>
      <c r="AN12" s="116"/>
      <c r="AO12" s="116"/>
      <c r="AP12" s="116">
        <f t="shared" si="6"/>
        <v>0</v>
      </c>
      <c r="AQ12" s="116"/>
      <c r="AR12" s="116"/>
      <c r="AS12" s="116">
        <f t="shared" si="7"/>
        <v>0</v>
      </c>
      <c r="AT12" s="116">
        <f t="shared" si="8"/>
        <v>0</v>
      </c>
      <c r="AU12" s="116">
        <f t="shared" si="9"/>
        <v>0</v>
      </c>
      <c r="AV12" s="116">
        <f t="shared" si="10"/>
        <v>0</v>
      </c>
      <c r="AW12" s="116"/>
      <c r="AX12" s="116"/>
      <c r="AY12" s="116"/>
      <c r="AZ12" s="116">
        <f t="shared" si="11"/>
        <v>0</v>
      </c>
      <c r="BA12" s="116"/>
      <c r="BB12" s="116"/>
      <c r="BC12" s="116">
        <f t="shared" si="12"/>
        <v>0</v>
      </c>
      <c r="BD12" s="116"/>
      <c r="BE12" s="117"/>
      <c r="BF12" s="117"/>
      <c r="BG12" s="117">
        <f t="shared" si="13"/>
        <v>0</v>
      </c>
      <c r="BH12" s="117"/>
      <c r="BI12" s="117"/>
      <c r="BJ12" s="117"/>
      <c r="BK12" s="117">
        <f t="shared" si="14"/>
        <v>0</v>
      </c>
      <c r="BL12" s="118">
        <f aca="true" t="shared" si="19" ref="BL12:BM32">BN12+BP12+BR12</f>
        <v>16</v>
      </c>
      <c r="BM12" s="119">
        <f t="shared" si="19"/>
        <v>16</v>
      </c>
      <c r="BN12" s="120"/>
      <c r="BO12" s="115"/>
      <c r="BP12" s="121">
        <v>16</v>
      </c>
      <c r="BQ12" s="121">
        <v>16</v>
      </c>
      <c r="BR12" s="121"/>
      <c r="BS12" s="121"/>
    </row>
    <row r="13" spans="1:71" s="4" customFormat="1" ht="98.25" customHeight="1">
      <c r="A13" s="87" t="s">
        <v>136</v>
      </c>
      <c r="B13" s="114">
        <f t="shared" si="15"/>
        <v>1</v>
      </c>
      <c r="C13" s="114">
        <f t="shared" si="16"/>
        <v>1</v>
      </c>
      <c r="D13" s="114">
        <f t="shared" si="16"/>
        <v>0</v>
      </c>
      <c r="E13" s="87"/>
      <c r="F13" s="87"/>
      <c r="G13" s="87">
        <v>1</v>
      </c>
      <c r="H13" s="87"/>
      <c r="I13" s="87"/>
      <c r="J13" s="87"/>
      <c r="K13" s="87">
        <f t="shared" si="0"/>
        <v>0</v>
      </c>
      <c r="L13" s="87"/>
      <c r="M13" s="114"/>
      <c r="N13" s="114"/>
      <c r="O13" s="87"/>
      <c r="P13" s="87"/>
      <c r="Q13" s="87"/>
      <c r="R13" s="87"/>
      <c r="S13" s="115">
        <f t="shared" si="1"/>
        <v>1432.3</v>
      </c>
      <c r="T13" s="116">
        <f t="shared" si="1"/>
        <v>499</v>
      </c>
      <c r="U13" s="116">
        <f t="shared" si="1"/>
        <v>933.3</v>
      </c>
      <c r="V13" s="116">
        <f t="shared" si="17"/>
        <v>1432.3</v>
      </c>
      <c r="W13" s="115">
        <f t="shared" si="17"/>
        <v>499</v>
      </c>
      <c r="X13" s="115">
        <f t="shared" si="17"/>
        <v>933.3</v>
      </c>
      <c r="Y13" s="115">
        <f t="shared" si="17"/>
        <v>0</v>
      </c>
      <c r="Z13" s="115">
        <f t="shared" si="17"/>
        <v>0</v>
      </c>
      <c r="AA13" s="115">
        <f t="shared" si="18"/>
        <v>0</v>
      </c>
      <c r="AB13" s="115"/>
      <c r="AC13" s="115"/>
      <c r="AD13" s="115">
        <f t="shared" si="2"/>
        <v>0</v>
      </c>
      <c r="AE13" s="116"/>
      <c r="AF13" s="115"/>
      <c r="AG13" s="115">
        <f t="shared" si="3"/>
        <v>0</v>
      </c>
      <c r="AH13" s="116">
        <v>1432.3</v>
      </c>
      <c r="AI13" s="116">
        <v>499</v>
      </c>
      <c r="AJ13" s="116">
        <f t="shared" si="4"/>
        <v>933.3</v>
      </c>
      <c r="AK13" s="116"/>
      <c r="AL13" s="116"/>
      <c r="AM13" s="116">
        <f t="shared" si="5"/>
        <v>0</v>
      </c>
      <c r="AN13" s="116"/>
      <c r="AO13" s="116"/>
      <c r="AP13" s="116">
        <f t="shared" si="6"/>
        <v>0</v>
      </c>
      <c r="AQ13" s="116"/>
      <c r="AR13" s="116"/>
      <c r="AS13" s="116">
        <f t="shared" si="7"/>
        <v>0</v>
      </c>
      <c r="AT13" s="116">
        <f t="shared" si="8"/>
        <v>0</v>
      </c>
      <c r="AU13" s="116">
        <f t="shared" si="9"/>
        <v>0</v>
      </c>
      <c r="AV13" s="116">
        <f t="shared" si="10"/>
        <v>0</v>
      </c>
      <c r="AW13" s="116"/>
      <c r="AX13" s="116"/>
      <c r="AY13" s="116"/>
      <c r="AZ13" s="116">
        <f t="shared" si="11"/>
        <v>0</v>
      </c>
      <c r="BA13" s="116"/>
      <c r="BB13" s="116"/>
      <c r="BC13" s="116">
        <f t="shared" si="12"/>
        <v>0</v>
      </c>
      <c r="BD13" s="116"/>
      <c r="BE13" s="117"/>
      <c r="BF13" s="117"/>
      <c r="BG13" s="117">
        <f t="shared" si="13"/>
        <v>0</v>
      </c>
      <c r="BH13" s="117"/>
      <c r="BI13" s="117"/>
      <c r="BJ13" s="117"/>
      <c r="BK13" s="117">
        <f t="shared" si="14"/>
        <v>0</v>
      </c>
      <c r="BL13" s="118">
        <f t="shared" si="19"/>
        <v>5</v>
      </c>
      <c r="BM13" s="119">
        <f t="shared" si="19"/>
        <v>5</v>
      </c>
      <c r="BN13" s="120"/>
      <c r="BO13" s="115"/>
      <c r="BP13" s="121">
        <v>5</v>
      </c>
      <c r="BQ13" s="121">
        <v>5</v>
      </c>
      <c r="BR13" s="121"/>
      <c r="BS13" s="121"/>
    </row>
    <row r="14" spans="1:71" s="4" customFormat="1" ht="97.5" customHeight="1">
      <c r="A14" s="131"/>
      <c r="B14" s="132">
        <f t="shared" si="15"/>
        <v>191</v>
      </c>
      <c r="C14" s="132">
        <f t="shared" si="16"/>
        <v>42</v>
      </c>
      <c r="D14" s="132">
        <f t="shared" si="16"/>
        <v>0</v>
      </c>
      <c r="E14" s="131"/>
      <c r="F14" s="131"/>
      <c r="G14" s="131">
        <v>42</v>
      </c>
      <c r="H14" s="131"/>
      <c r="I14" s="131"/>
      <c r="J14" s="131"/>
      <c r="K14" s="131">
        <f>L14+M14+N14+O14+P14+Q14+R14</f>
        <v>149</v>
      </c>
      <c r="L14" s="131">
        <v>5</v>
      </c>
      <c r="M14" s="132">
        <v>132</v>
      </c>
      <c r="N14" s="132">
        <v>12</v>
      </c>
      <c r="O14" s="131"/>
      <c r="P14" s="131"/>
      <c r="Q14" s="131"/>
      <c r="R14" s="131"/>
      <c r="S14" s="133">
        <f t="shared" si="1"/>
        <v>38431.14</v>
      </c>
      <c r="T14" s="134">
        <f t="shared" si="1"/>
        <v>34031.9</v>
      </c>
      <c r="U14" s="134">
        <f t="shared" si="1"/>
        <v>4399.239999999999</v>
      </c>
      <c r="V14" s="134">
        <f t="shared" si="17"/>
        <v>28004.8</v>
      </c>
      <c r="W14" s="133">
        <f t="shared" si="17"/>
        <v>24269.7</v>
      </c>
      <c r="X14" s="133">
        <f t="shared" si="17"/>
        <v>3735.0999999999985</v>
      </c>
      <c r="Y14" s="133">
        <f t="shared" si="17"/>
        <v>0</v>
      </c>
      <c r="Z14" s="133">
        <f t="shared" si="17"/>
        <v>0</v>
      </c>
      <c r="AA14" s="133">
        <f t="shared" si="18"/>
        <v>0</v>
      </c>
      <c r="AB14" s="133"/>
      <c r="AC14" s="133"/>
      <c r="AD14" s="133">
        <f t="shared" si="2"/>
        <v>0</v>
      </c>
      <c r="AE14" s="134"/>
      <c r="AF14" s="133"/>
      <c r="AG14" s="133">
        <f t="shared" si="3"/>
        <v>0</v>
      </c>
      <c r="AH14" s="134">
        <v>28004.8</v>
      </c>
      <c r="AI14" s="134">
        <v>24269.7</v>
      </c>
      <c r="AJ14" s="134">
        <f t="shared" si="4"/>
        <v>3735.0999999999985</v>
      </c>
      <c r="AK14" s="134"/>
      <c r="AL14" s="134"/>
      <c r="AM14" s="134">
        <f t="shared" si="5"/>
        <v>0</v>
      </c>
      <c r="AN14" s="134"/>
      <c r="AO14" s="134"/>
      <c r="AP14" s="134">
        <f t="shared" si="6"/>
        <v>0</v>
      </c>
      <c r="AQ14" s="134"/>
      <c r="AR14" s="134"/>
      <c r="AS14" s="134">
        <f t="shared" si="7"/>
        <v>0</v>
      </c>
      <c r="AT14" s="134">
        <f t="shared" si="8"/>
        <v>10426.34</v>
      </c>
      <c r="AU14" s="134">
        <f t="shared" si="9"/>
        <v>9762.199999999999</v>
      </c>
      <c r="AV14" s="134">
        <f t="shared" si="10"/>
        <v>664.1400000000003</v>
      </c>
      <c r="AW14" s="134">
        <v>2720.1</v>
      </c>
      <c r="AX14" s="134">
        <v>6443.14</v>
      </c>
      <c r="AY14" s="134">
        <v>5931.7</v>
      </c>
      <c r="AZ14" s="134">
        <f t="shared" si="11"/>
        <v>511.4400000000005</v>
      </c>
      <c r="BA14" s="134">
        <v>1263.1</v>
      </c>
      <c r="BB14" s="134">
        <v>1110.4</v>
      </c>
      <c r="BC14" s="134">
        <f t="shared" si="12"/>
        <v>152.69999999999982</v>
      </c>
      <c r="BD14" s="134"/>
      <c r="BE14" s="135"/>
      <c r="BF14" s="135"/>
      <c r="BG14" s="135">
        <f t="shared" si="13"/>
        <v>0</v>
      </c>
      <c r="BH14" s="135"/>
      <c r="BI14" s="135"/>
      <c r="BJ14" s="135"/>
      <c r="BK14" s="135">
        <f t="shared" si="14"/>
        <v>0</v>
      </c>
      <c r="BL14" s="136">
        <f t="shared" si="19"/>
        <v>0</v>
      </c>
      <c r="BM14" s="137">
        <f t="shared" si="19"/>
        <v>0</v>
      </c>
      <c r="BN14" s="138"/>
      <c r="BO14" s="133"/>
      <c r="BP14" s="139"/>
      <c r="BQ14" s="139"/>
      <c r="BR14" s="139"/>
      <c r="BS14" s="139"/>
    </row>
    <row r="15" spans="1:71" s="4" customFormat="1" ht="17.25" customHeight="1">
      <c r="A15" s="87"/>
      <c r="B15" s="114">
        <f t="shared" si="15"/>
        <v>0</v>
      </c>
      <c r="C15" s="114">
        <f t="shared" si="16"/>
        <v>0</v>
      </c>
      <c r="D15" s="114">
        <f t="shared" si="16"/>
        <v>0</v>
      </c>
      <c r="E15" s="87"/>
      <c r="F15" s="87"/>
      <c r="G15" s="87"/>
      <c r="H15" s="87"/>
      <c r="I15" s="87"/>
      <c r="J15" s="87"/>
      <c r="K15" s="87">
        <f t="shared" si="0"/>
        <v>0</v>
      </c>
      <c r="L15" s="87"/>
      <c r="M15" s="114"/>
      <c r="N15" s="114"/>
      <c r="O15" s="87"/>
      <c r="P15" s="87"/>
      <c r="Q15" s="87"/>
      <c r="R15" s="87"/>
      <c r="S15" s="115">
        <f t="shared" si="1"/>
        <v>0</v>
      </c>
      <c r="T15" s="116">
        <f t="shared" si="1"/>
        <v>0</v>
      </c>
      <c r="U15" s="116">
        <f t="shared" si="1"/>
        <v>0</v>
      </c>
      <c r="V15" s="116">
        <f t="shared" si="17"/>
        <v>0</v>
      </c>
      <c r="W15" s="115">
        <f t="shared" si="17"/>
        <v>0</v>
      </c>
      <c r="X15" s="115">
        <f t="shared" si="17"/>
        <v>0</v>
      </c>
      <c r="Y15" s="115">
        <f t="shared" si="17"/>
        <v>0</v>
      </c>
      <c r="Z15" s="115">
        <f t="shared" si="17"/>
        <v>0</v>
      </c>
      <c r="AA15" s="115">
        <f t="shared" si="18"/>
        <v>0</v>
      </c>
      <c r="AB15" s="115"/>
      <c r="AC15" s="115"/>
      <c r="AD15" s="115">
        <f t="shared" si="2"/>
        <v>0</v>
      </c>
      <c r="AE15" s="116"/>
      <c r="AF15" s="115"/>
      <c r="AG15" s="115">
        <f t="shared" si="3"/>
        <v>0</v>
      </c>
      <c r="AH15" s="116"/>
      <c r="AI15" s="116"/>
      <c r="AJ15" s="116">
        <f t="shared" si="4"/>
        <v>0</v>
      </c>
      <c r="AK15" s="116"/>
      <c r="AL15" s="116"/>
      <c r="AM15" s="116">
        <f t="shared" si="5"/>
        <v>0</v>
      </c>
      <c r="AN15" s="116"/>
      <c r="AO15" s="116"/>
      <c r="AP15" s="116">
        <f t="shared" si="6"/>
        <v>0</v>
      </c>
      <c r="AQ15" s="116"/>
      <c r="AR15" s="116"/>
      <c r="AS15" s="116">
        <f t="shared" si="7"/>
        <v>0</v>
      </c>
      <c r="AT15" s="116">
        <f t="shared" si="8"/>
        <v>0</v>
      </c>
      <c r="AU15" s="116">
        <f t="shared" si="9"/>
        <v>0</v>
      </c>
      <c r="AV15" s="116">
        <f t="shared" si="10"/>
        <v>0</v>
      </c>
      <c r="AW15" s="116"/>
      <c r="AX15" s="116"/>
      <c r="AY15" s="116"/>
      <c r="AZ15" s="116">
        <f t="shared" si="11"/>
        <v>0</v>
      </c>
      <c r="BA15" s="116"/>
      <c r="BB15" s="116"/>
      <c r="BC15" s="116">
        <f t="shared" si="12"/>
        <v>0</v>
      </c>
      <c r="BD15" s="116"/>
      <c r="BE15" s="117"/>
      <c r="BF15" s="117"/>
      <c r="BG15" s="117">
        <f t="shared" si="13"/>
        <v>0</v>
      </c>
      <c r="BH15" s="117"/>
      <c r="BI15" s="117"/>
      <c r="BJ15" s="117"/>
      <c r="BK15" s="117">
        <f t="shared" si="14"/>
        <v>0</v>
      </c>
      <c r="BL15" s="118">
        <f t="shared" si="19"/>
        <v>0</v>
      </c>
      <c r="BM15" s="119">
        <f t="shared" si="19"/>
        <v>0</v>
      </c>
      <c r="BN15" s="120"/>
      <c r="BO15" s="115"/>
      <c r="BP15" s="121"/>
      <c r="BQ15" s="121"/>
      <c r="BR15" s="121"/>
      <c r="BS15" s="121"/>
    </row>
    <row r="16" spans="1:71" s="4" customFormat="1" ht="20.25" customHeight="1">
      <c r="A16" s="87"/>
      <c r="B16" s="114">
        <f t="shared" si="15"/>
        <v>0</v>
      </c>
      <c r="C16" s="114">
        <f t="shared" si="16"/>
        <v>0</v>
      </c>
      <c r="D16" s="114">
        <f t="shared" si="16"/>
        <v>0</v>
      </c>
      <c r="E16" s="87"/>
      <c r="F16" s="87"/>
      <c r="G16" s="87"/>
      <c r="H16" s="87"/>
      <c r="I16" s="87"/>
      <c r="J16" s="87"/>
      <c r="K16" s="87">
        <f t="shared" si="0"/>
        <v>0</v>
      </c>
      <c r="L16" s="87"/>
      <c r="M16" s="114"/>
      <c r="N16" s="114"/>
      <c r="O16" s="87"/>
      <c r="P16" s="87"/>
      <c r="Q16" s="87"/>
      <c r="R16" s="87"/>
      <c r="S16" s="115">
        <f t="shared" si="1"/>
        <v>0</v>
      </c>
      <c r="T16" s="116">
        <f t="shared" si="1"/>
        <v>0</v>
      </c>
      <c r="U16" s="116">
        <f t="shared" si="1"/>
        <v>0</v>
      </c>
      <c r="V16" s="116">
        <f t="shared" si="17"/>
        <v>0</v>
      </c>
      <c r="W16" s="115">
        <f t="shared" si="17"/>
        <v>0</v>
      </c>
      <c r="X16" s="115">
        <f t="shared" si="17"/>
        <v>0</v>
      </c>
      <c r="Y16" s="115">
        <f t="shared" si="17"/>
        <v>0</v>
      </c>
      <c r="Z16" s="115">
        <f t="shared" si="17"/>
        <v>0</v>
      </c>
      <c r="AA16" s="115">
        <f t="shared" si="18"/>
        <v>0</v>
      </c>
      <c r="AB16" s="115"/>
      <c r="AC16" s="115"/>
      <c r="AD16" s="115">
        <f t="shared" si="2"/>
        <v>0</v>
      </c>
      <c r="AE16" s="116"/>
      <c r="AF16" s="115"/>
      <c r="AG16" s="115">
        <f t="shared" si="3"/>
        <v>0</v>
      </c>
      <c r="AH16" s="116"/>
      <c r="AI16" s="116"/>
      <c r="AJ16" s="116">
        <f t="shared" si="4"/>
        <v>0</v>
      </c>
      <c r="AK16" s="116"/>
      <c r="AL16" s="116"/>
      <c r="AM16" s="116">
        <f t="shared" si="5"/>
        <v>0</v>
      </c>
      <c r="AN16" s="116"/>
      <c r="AO16" s="116"/>
      <c r="AP16" s="116">
        <f t="shared" si="6"/>
        <v>0</v>
      </c>
      <c r="AQ16" s="116"/>
      <c r="AR16" s="116"/>
      <c r="AS16" s="116">
        <f t="shared" si="7"/>
        <v>0</v>
      </c>
      <c r="AT16" s="116">
        <f t="shared" si="8"/>
        <v>0</v>
      </c>
      <c r="AU16" s="116">
        <f t="shared" si="9"/>
        <v>0</v>
      </c>
      <c r="AV16" s="116">
        <f t="shared" si="10"/>
        <v>0</v>
      </c>
      <c r="AW16" s="116"/>
      <c r="AX16" s="116"/>
      <c r="AY16" s="116"/>
      <c r="AZ16" s="116">
        <f t="shared" si="11"/>
        <v>0</v>
      </c>
      <c r="BA16" s="116"/>
      <c r="BB16" s="116"/>
      <c r="BC16" s="116">
        <f t="shared" si="12"/>
        <v>0</v>
      </c>
      <c r="BD16" s="116"/>
      <c r="BE16" s="117"/>
      <c r="BF16" s="117"/>
      <c r="BG16" s="117">
        <f t="shared" si="13"/>
        <v>0</v>
      </c>
      <c r="BH16" s="117"/>
      <c r="BI16" s="117"/>
      <c r="BJ16" s="117"/>
      <c r="BK16" s="117">
        <f t="shared" si="14"/>
        <v>0</v>
      </c>
      <c r="BL16" s="118">
        <f t="shared" si="19"/>
        <v>0</v>
      </c>
      <c r="BM16" s="119">
        <f t="shared" si="19"/>
        <v>0</v>
      </c>
      <c r="BN16" s="120"/>
      <c r="BO16" s="115"/>
      <c r="BP16" s="121"/>
      <c r="BQ16" s="121"/>
      <c r="BR16" s="121"/>
      <c r="BS16" s="121"/>
    </row>
    <row r="17" spans="1:71" s="4" customFormat="1" ht="18" customHeight="1">
      <c r="A17" s="87"/>
      <c r="B17" s="114">
        <f t="shared" si="15"/>
        <v>0</v>
      </c>
      <c r="C17" s="114">
        <f t="shared" si="16"/>
        <v>0</v>
      </c>
      <c r="D17" s="114">
        <f t="shared" si="16"/>
        <v>0</v>
      </c>
      <c r="E17" s="87"/>
      <c r="F17" s="87"/>
      <c r="G17" s="87"/>
      <c r="H17" s="87"/>
      <c r="I17" s="87"/>
      <c r="J17" s="87"/>
      <c r="K17" s="87">
        <f t="shared" si="0"/>
        <v>0</v>
      </c>
      <c r="L17" s="87"/>
      <c r="M17" s="114"/>
      <c r="N17" s="114"/>
      <c r="O17" s="87"/>
      <c r="P17" s="87"/>
      <c r="Q17" s="87"/>
      <c r="R17" s="87"/>
      <c r="S17" s="115">
        <f t="shared" si="1"/>
        <v>0</v>
      </c>
      <c r="T17" s="116">
        <f t="shared" si="1"/>
        <v>0</v>
      </c>
      <c r="U17" s="116">
        <f t="shared" si="1"/>
        <v>0</v>
      </c>
      <c r="V17" s="116">
        <f t="shared" si="17"/>
        <v>0</v>
      </c>
      <c r="W17" s="115">
        <f t="shared" si="17"/>
        <v>0</v>
      </c>
      <c r="X17" s="115">
        <f t="shared" si="17"/>
        <v>0</v>
      </c>
      <c r="Y17" s="115">
        <f t="shared" si="17"/>
        <v>0</v>
      </c>
      <c r="Z17" s="115">
        <f t="shared" si="17"/>
        <v>0</v>
      </c>
      <c r="AA17" s="115">
        <f t="shared" si="18"/>
        <v>0</v>
      </c>
      <c r="AB17" s="115"/>
      <c r="AC17" s="115"/>
      <c r="AD17" s="115">
        <f t="shared" si="2"/>
        <v>0</v>
      </c>
      <c r="AE17" s="116"/>
      <c r="AF17" s="115"/>
      <c r="AG17" s="115">
        <f t="shared" si="3"/>
        <v>0</v>
      </c>
      <c r="AH17" s="116"/>
      <c r="AI17" s="116"/>
      <c r="AJ17" s="116">
        <f t="shared" si="4"/>
        <v>0</v>
      </c>
      <c r="AK17" s="116"/>
      <c r="AL17" s="116"/>
      <c r="AM17" s="116">
        <f t="shared" si="5"/>
        <v>0</v>
      </c>
      <c r="AN17" s="116"/>
      <c r="AO17" s="116"/>
      <c r="AP17" s="116">
        <f t="shared" si="6"/>
        <v>0</v>
      </c>
      <c r="AQ17" s="116"/>
      <c r="AR17" s="116"/>
      <c r="AS17" s="116">
        <f t="shared" si="7"/>
        <v>0</v>
      </c>
      <c r="AT17" s="116">
        <f t="shared" si="8"/>
        <v>0</v>
      </c>
      <c r="AU17" s="116">
        <f t="shared" si="9"/>
        <v>0</v>
      </c>
      <c r="AV17" s="116">
        <f t="shared" si="10"/>
        <v>0</v>
      </c>
      <c r="AW17" s="116"/>
      <c r="AX17" s="116"/>
      <c r="AY17" s="116"/>
      <c r="AZ17" s="116">
        <f t="shared" si="11"/>
        <v>0</v>
      </c>
      <c r="BA17" s="116"/>
      <c r="BB17" s="116"/>
      <c r="BC17" s="116">
        <f t="shared" si="12"/>
        <v>0</v>
      </c>
      <c r="BD17" s="116"/>
      <c r="BE17" s="117"/>
      <c r="BF17" s="117"/>
      <c r="BG17" s="117">
        <f t="shared" si="13"/>
        <v>0</v>
      </c>
      <c r="BH17" s="117"/>
      <c r="BI17" s="117"/>
      <c r="BJ17" s="117"/>
      <c r="BK17" s="117">
        <f t="shared" si="14"/>
        <v>0</v>
      </c>
      <c r="BL17" s="118">
        <f t="shared" si="19"/>
        <v>0</v>
      </c>
      <c r="BM17" s="119">
        <f t="shared" si="19"/>
        <v>0</v>
      </c>
      <c r="BN17" s="120"/>
      <c r="BO17" s="115"/>
      <c r="BP17" s="121"/>
      <c r="BQ17" s="121"/>
      <c r="BR17" s="121"/>
      <c r="BS17" s="121"/>
    </row>
    <row r="18" spans="1:71" s="4" customFormat="1" ht="18" customHeight="1">
      <c r="A18" s="87"/>
      <c r="B18" s="114">
        <f t="shared" si="15"/>
        <v>0</v>
      </c>
      <c r="C18" s="114">
        <f t="shared" si="16"/>
        <v>0</v>
      </c>
      <c r="D18" s="114">
        <f t="shared" si="16"/>
        <v>0</v>
      </c>
      <c r="E18" s="87"/>
      <c r="F18" s="87"/>
      <c r="G18" s="87"/>
      <c r="H18" s="87"/>
      <c r="I18" s="87"/>
      <c r="J18" s="87"/>
      <c r="K18" s="87">
        <f t="shared" si="0"/>
        <v>0</v>
      </c>
      <c r="L18" s="87"/>
      <c r="M18" s="114"/>
      <c r="N18" s="114"/>
      <c r="O18" s="87"/>
      <c r="P18" s="87"/>
      <c r="Q18" s="87"/>
      <c r="R18" s="87"/>
      <c r="S18" s="115">
        <f t="shared" si="1"/>
        <v>0</v>
      </c>
      <c r="T18" s="116">
        <f t="shared" si="1"/>
        <v>0</v>
      </c>
      <c r="U18" s="116">
        <f t="shared" si="1"/>
        <v>0</v>
      </c>
      <c r="V18" s="116">
        <f t="shared" si="17"/>
        <v>0</v>
      </c>
      <c r="W18" s="115">
        <f t="shared" si="17"/>
        <v>0</v>
      </c>
      <c r="X18" s="115">
        <f t="shared" si="17"/>
        <v>0</v>
      </c>
      <c r="Y18" s="115">
        <f t="shared" si="17"/>
        <v>0</v>
      </c>
      <c r="Z18" s="115">
        <f t="shared" si="17"/>
        <v>0</v>
      </c>
      <c r="AA18" s="115">
        <f t="shared" si="18"/>
        <v>0</v>
      </c>
      <c r="AB18" s="115"/>
      <c r="AC18" s="115"/>
      <c r="AD18" s="115">
        <f t="shared" si="2"/>
        <v>0</v>
      </c>
      <c r="AE18" s="116"/>
      <c r="AF18" s="115"/>
      <c r="AG18" s="115">
        <f t="shared" si="3"/>
        <v>0</v>
      </c>
      <c r="AH18" s="116"/>
      <c r="AI18" s="116"/>
      <c r="AJ18" s="116">
        <f t="shared" si="4"/>
        <v>0</v>
      </c>
      <c r="AK18" s="116"/>
      <c r="AL18" s="116"/>
      <c r="AM18" s="116">
        <f t="shared" si="5"/>
        <v>0</v>
      </c>
      <c r="AN18" s="116"/>
      <c r="AO18" s="116"/>
      <c r="AP18" s="116">
        <f t="shared" si="6"/>
        <v>0</v>
      </c>
      <c r="AQ18" s="116"/>
      <c r="AR18" s="116"/>
      <c r="AS18" s="116">
        <f t="shared" si="7"/>
        <v>0</v>
      </c>
      <c r="AT18" s="116">
        <f t="shared" si="8"/>
        <v>0</v>
      </c>
      <c r="AU18" s="116">
        <f t="shared" si="9"/>
        <v>0</v>
      </c>
      <c r="AV18" s="116">
        <f t="shared" si="10"/>
        <v>0</v>
      </c>
      <c r="AW18" s="116"/>
      <c r="AX18" s="116"/>
      <c r="AY18" s="116"/>
      <c r="AZ18" s="116">
        <f t="shared" si="11"/>
        <v>0</v>
      </c>
      <c r="BA18" s="116"/>
      <c r="BB18" s="116"/>
      <c r="BC18" s="116">
        <f t="shared" si="12"/>
        <v>0</v>
      </c>
      <c r="BD18" s="116"/>
      <c r="BE18" s="117"/>
      <c r="BF18" s="117"/>
      <c r="BG18" s="117">
        <f t="shared" si="13"/>
        <v>0</v>
      </c>
      <c r="BH18" s="117"/>
      <c r="BI18" s="117"/>
      <c r="BJ18" s="117"/>
      <c r="BK18" s="117">
        <f t="shared" si="14"/>
        <v>0</v>
      </c>
      <c r="BL18" s="118">
        <f t="shared" si="19"/>
        <v>0</v>
      </c>
      <c r="BM18" s="119">
        <f t="shared" si="19"/>
        <v>0</v>
      </c>
      <c r="BN18" s="120"/>
      <c r="BO18" s="115"/>
      <c r="BP18" s="121"/>
      <c r="BQ18" s="121"/>
      <c r="BR18" s="121"/>
      <c r="BS18" s="121"/>
    </row>
    <row r="19" spans="1:71" s="4" customFormat="1" ht="18" customHeight="1">
      <c r="A19" s="87"/>
      <c r="B19" s="114">
        <f t="shared" si="15"/>
        <v>0</v>
      </c>
      <c r="C19" s="114">
        <f t="shared" si="16"/>
        <v>0</v>
      </c>
      <c r="D19" s="114">
        <f t="shared" si="16"/>
        <v>0</v>
      </c>
      <c r="E19" s="87"/>
      <c r="F19" s="87"/>
      <c r="G19" s="87"/>
      <c r="H19" s="87"/>
      <c r="I19" s="87"/>
      <c r="J19" s="87"/>
      <c r="K19" s="87">
        <f t="shared" si="0"/>
        <v>0</v>
      </c>
      <c r="L19" s="87"/>
      <c r="M19" s="114"/>
      <c r="N19" s="114"/>
      <c r="O19" s="87"/>
      <c r="P19" s="87"/>
      <c r="Q19" s="87"/>
      <c r="R19" s="87"/>
      <c r="S19" s="115">
        <f t="shared" si="1"/>
        <v>0</v>
      </c>
      <c r="T19" s="116">
        <f t="shared" si="1"/>
        <v>0</v>
      </c>
      <c r="U19" s="116">
        <f t="shared" si="1"/>
        <v>0</v>
      </c>
      <c r="V19" s="116">
        <f t="shared" si="17"/>
        <v>0</v>
      </c>
      <c r="W19" s="115">
        <f t="shared" si="17"/>
        <v>0</v>
      </c>
      <c r="X19" s="115">
        <f t="shared" si="17"/>
        <v>0</v>
      </c>
      <c r="Y19" s="115">
        <f t="shared" si="17"/>
        <v>0</v>
      </c>
      <c r="Z19" s="115">
        <f t="shared" si="17"/>
        <v>0</v>
      </c>
      <c r="AA19" s="115">
        <f t="shared" si="18"/>
        <v>0</v>
      </c>
      <c r="AB19" s="115"/>
      <c r="AC19" s="115"/>
      <c r="AD19" s="115">
        <f t="shared" si="2"/>
        <v>0</v>
      </c>
      <c r="AE19" s="116"/>
      <c r="AF19" s="115"/>
      <c r="AG19" s="115">
        <f t="shared" si="3"/>
        <v>0</v>
      </c>
      <c r="AH19" s="116"/>
      <c r="AI19" s="116"/>
      <c r="AJ19" s="116">
        <f t="shared" si="4"/>
        <v>0</v>
      </c>
      <c r="AK19" s="116"/>
      <c r="AL19" s="116"/>
      <c r="AM19" s="116">
        <f t="shared" si="5"/>
        <v>0</v>
      </c>
      <c r="AN19" s="116"/>
      <c r="AO19" s="116"/>
      <c r="AP19" s="116">
        <f t="shared" si="6"/>
        <v>0</v>
      </c>
      <c r="AQ19" s="116"/>
      <c r="AR19" s="116"/>
      <c r="AS19" s="116">
        <f t="shared" si="7"/>
        <v>0</v>
      </c>
      <c r="AT19" s="116">
        <f t="shared" si="8"/>
        <v>0</v>
      </c>
      <c r="AU19" s="116">
        <f t="shared" si="9"/>
        <v>0</v>
      </c>
      <c r="AV19" s="116">
        <f t="shared" si="10"/>
        <v>0</v>
      </c>
      <c r="AW19" s="116"/>
      <c r="AX19" s="116"/>
      <c r="AY19" s="116"/>
      <c r="AZ19" s="116">
        <f t="shared" si="11"/>
        <v>0</v>
      </c>
      <c r="BA19" s="116"/>
      <c r="BB19" s="116"/>
      <c r="BC19" s="116">
        <f t="shared" si="12"/>
        <v>0</v>
      </c>
      <c r="BD19" s="116"/>
      <c r="BE19" s="117"/>
      <c r="BF19" s="117"/>
      <c r="BG19" s="117">
        <f t="shared" si="13"/>
        <v>0</v>
      </c>
      <c r="BH19" s="117"/>
      <c r="BI19" s="117"/>
      <c r="BJ19" s="117"/>
      <c r="BK19" s="117">
        <f t="shared" si="14"/>
        <v>0</v>
      </c>
      <c r="BL19" s="118">
        <f t="shared" si="19"/>
        <v>0</v>
      </c>
      <c r="BM19" s="119">
        <f t="shared" si="19"/>
        <v>0</v>
      </c>
      <c r="BN19" s="120"/>
      <c r="BO19" s="115"/>
      <c r="BP19" s="121"/>
      <c r="BQ19" s="121"/>
      <c r="BR19" s="121"/>
      <c r="BS19" s="121"/>
    </row>
    <row r="20" spans="1:71" s="4" customFormat="1" ht="18" customHeight="1">
      <c r="A20" s="87"/>
      <c r="B20" s="114">
        <f t="shared" si="15"/>
        <v>0</v>
      </c>
      <c r="C20" s="114">
        <f t="shared" si="16"/>
        <v>0</v>
      </c>
      <c r="D20" s="114">
        <f t="shared" si="16"/>
        <v>0</v>
      </c>
      <c r="E20" s="87"/>
      <c r="F20" s="87"/>
      <c r="G20" s="87"/>
      <c r="H20" s="87"/>
      <c r="I20" s="87"/>
      <c r="J20" s="87"/>
      <c r="K20" s="87">
        <f t="shared" si="0"/>
        <v>0</v>
      </c>
      <c r="L20" s="87"/>
      <c r="M20" s="114"/>
      <c r="N20" s="114"/>
      <c r="O20" s="87"/>
      <c r="P20" s="87"/>
      <c r="Q20" s="87"/>
      <c r="R20" s="87"/>
      <c r="S20" s="115">
        <f t="shared" si="1"/>
        <v>0</v>
      </c>
      <c r="T20" s="116">
        <f t="shared" si="1"/>
        <v>0</v>
      </c>
      <c r="U20" s="116">
        <f t="shared" si="1"/>
        <v>0</v>
      </c>
      <c r="V20" s="116">
        <f t="shared" si="17"/>
        <v>0</v>
      </c>
      <c r="W20" s="115">
        <f t="shared" si="17"/>
        <v>0</v>
      </c>
      <c r="X20" s="115">
        <f t="shared" si="17"/>
        <v>0</v>
      </c>
      <c r="Y20" s="115">
        <f t="shared" si="17"/>
        <v>0</v>
      </c>
      <c r="Z20" s="115">
        <f t="shared" si="17"/>
        <v>0</v>
      </c>
      <c r="AA20" s="115">
        <f t="shared" si="18"/>
        <v>0</v>
      </c>
      <c r="AB20" s="115"/>
      <c r="AC20" s="115"/>
      <c r="AD20" s="115">
        <f t="shared" si="2"/>
        <v>0</v>
      </c>
      <c r="AE20" s="116"/>
      <c r="AF20" s="115"/>
      <c r="AG20" s="115">
        <f t="shared" si="3"/>
        <v>0</v>
      </c>
      <c r="AH20" s="116"/>
      <c r="AI20" s="116"/>
      <c r="AJ20" s="116">
        <f t="shared" si="4"/>
        <v>0</v>
      </c>
      <c r="AK20" s="116"/>
      <c r="AL20" s="116"/>
      <c r="AM20" s="116">
        <f t="shared" si="5"/>
        <v>0</v>
      </c>
      <c r="AN20" s="116"/>
      <c r="AO20" s="116"/>
      <c r="AP20" s="116">
        <f t="shared" si="6"/>
        <v>0</v>
      </c>
      <c r="AQ20" s="116"/>
      <c r="AR20" s="116"/>
      <c r="AS20" s="116">
        <f t="shared" si="7"/>
        <v>0</v>
      </c>
      <c r="AT20" s="116">
        <f t="shared" si="8"/>
        <v>0</v>
      </c>
      <c r="AU20" s="116">
        <f t="shared" si="9"/>
        <v>0</v>
      </c>
      <c r="AV20" s="116">
        <f t="shared" si="10"/>
        <v>0</v>
      </c>
      <c r="AW20" s="116"/>
      <c r="AX20" s="116"/>
      <c r="AY20" s="116"/>
      <c r="AZ20" s="116">
        <f t="shared" si="11"/>
        <v>0</v>
      </c>
      <c r="BA20" s="116"/>
      <c r="BB20" s="116"/>
      <c r="BC20" s="116">
        <f t="shared" si="12"/>
        <v>0</v>
      </c>
      <c r="BD20" s="116"/>
      <c r="BE20" s="117"/>
      <c r="BF20" s="117"/>
      <c r="BG20" s="117">
        <f t="shared" si="13"/>
        <v>0</v>
      </c>
      <c r="BH20" s="117"/>
      <c r="BI20" s="117"/>
      <c r="BJ20" s="117"/>
      <c r="BK20" s="117">
        <f t="shared" si="14"/>
        <v>0</v>
      </c>
      <c r="BL20" s="118">
        <f t="shared" si="19"/>
        <v>0</v>
      </c>
      <c r="BM20" s="119">
        <f t="shared" si="19"/>
        <v>0</v>
      </c>
      <c r="BN20" s="120"/>
      <c r="BO20" s="115"/>
      <c r="BP20" s="121"/>
      <c r="BQ20" s="121"/>
      <c r="BR20" s="121"/>
      <c r="BS20" s="121"/>
    </row>
    <row r="21" spans="1:71" s="4" customFormat="1" ht="18" customHeight="1">
      <c r="A21" s="87"/>
      <c r="B21" s="114">
        <f t="shared" si="15"/>
        <v>0</v>
      </c>
      <c r="C21" s="114">
        <f t="shared" si="16"/>
        <v>0</v>
      </c>
      <c r="D21" s="114">
        <f t="shared" si="16"/>
        <v>0</v>
      </c>
      <c r="E21" s="87"/>
      <c r="F21" s="87"/>
      <c r="G21" s="87"/>
      <c r="H21" s="87"/>
      <c r="I21" s="87"/>
      <c r="J21" s="87"/>
      <c r="K21" s="87">
        <f t="shared" si="0"/>
        <v>0</v>
      </c>
      <c r="L21" s="87"/>
      <c r="M21" s="114"/>
      <c r="N21" s="114"/>
      <c r="O21" s="87"/>
      <c r="P21" s="87"/>
      <c r="Q21" s="87"/>
      <c r="R21" s="87"/>
      <c r="S21" s="115">
        <f t="shared" si="1"/>
        <v>0</v>
      </c>
      <c r="T21" s="116">
        <f t="shared" si="1"/>
        <v>0</v>
      </c>
      <c r="U21" s="116">
        <f t="shared" si="1"/>
        <v>0</v>
      </c>
      <c r="V21" s="116">
        <f t="shared" si="17"/>
        <v>0</v>
      </c>
      <c r="W21" s="115">
        <f t="shared" si="17"/>
        <v>0</v>
      </c>
      <c r="X21" s="115">
        <f t="shared" si="17"/>
        <v>0</v>
      </c>
      <c r="Y21" s="115">
        <f t="shared" si="17"/>
        <v>0</v>
      </c>
      <c r="Z21" s="115">
        <f t="shared" si="17"/>
        <v>0</v>
      </c>
      <c r="AA21" s="115">
        <f t="shared" si="18"/>
        <v>0</v>
      </c>
      <c r="AB21" s="115"/>
      <c r="AC21" s="115"/>
      <c r="AD21" s="115">
        <f t="shared" si="2"/>
        <v>0</v>
      </c>
      <c r="AE21" s="116"/>
      <c r="AF21" s="115"/>
      <c r="AG21" s="115">
        <f t="shared" si="3"/>
        <v>0</v>
      </c>
      <c r="AH21" s="116"/>
      <c r="AI21" s="116"/>
      <c r="AJ21" s="116">
        <f t="shared" si="4"/>
        <v>0</v>
      </c>
      <c r="AK21" s="116"/>
      <c r="AL21" s="116"/>
      <c r="AM21" s="116">
        <f t="shared" si="5"/>
        <v>0</v>
      </c>
      <c r="AN21" s="116"/>
      <c r="AO21" s="116"/>
      <c r="AP21" s="116">
        <f t="shared" si="6"/>
        <v>0</v>
      </c>
      <c r="AQ21" s="116"/>
      <c r="AR21" s="116"/>
      <c r="AS21" s="116">
        <f t="shared" si="7"/>
        <v>0</v>
      </c>
      <c r="AT21" s="116">
        <f t="shared" si="8"/>
        <v>0</v>
      </c>
      <c r="AU21" s="116">
        <f t="shared" si="9"/>
        <v>0</v>
      </c>
      <c r="AV21" s="116">
        <f t="shared" si="10"/>
        <v>0</v>
      </c>
      <c r="AW21" s="116"/>
      <c r="AX21" s="116"/>
      <c r="AY21" s="116"/>
      <c r="AZ21" s="116">
        <f t="shared" si="11"/>
        <v>0</v>
      </c>
      <c r="BA21" s="116"/>
      <c r="BB21" s="116"/>
      <c r="BC21" s="116">
        <f t="shared" si="12"/>
        <v>0</v>
      </c>
      <c r="BD21" s="116"/>
      <c r="BE21" s="117"/>
      <c r="BF21" s="117"/>
      <c r="BG21" s="117">
        <f t="shared" si="13"/>
        <v>0</v>
      </c>
      <c r="BH21" s="117"/>
      <c r="BI21" s="117"/>
      <c r="BJ21" s="117"/>
      <c r="BK21" s="117">
        <f t="shared" si="14"/>
        <v>0</v>
      </c>
      <c r="BL21" s="118">
        <f t="shared" si="19"/>
        <v>0</v>
      </c>
      <c r="BM21" s="119">
        <f t="shared" si="19"/>
        <v>0</v>
      </c>
      <c r="BN21" s="120"/>
      <c r="BO21" s="115"/>
      <c r="BP21" s="121"/>
      <c r="BQ21" s="121"/>
      <c r="BR21" s="121"/>
      <c r="BS21" s="121"/>
    </row>
    <row r="22" spans="1:71" s="4" customFormat="1" ht="18" customHeight="1">
      <c r="A22" s="87"/>
      <c r="B22" s="114">
        <f t="shared" si="15"/>
        <v>0</v>
      </c>
      <c r="C22" s="114">
        <f t="shared" si="16"/>
        <v>0</v>
      </c>
      <c r="D22" s="114">
        <f t="shared" si="16"/>
        <v>0</v>
      </c>
      <c r="E22" s="87"/>
      <c r="F22" s="87"/>
      <c r="G22" s="87"/>
      <c r="H22" s="87"/>
      <c r="I22" s="87"/>
      <c r="J22" s="87"/>
      <c r="K22" s="87">
        <f t="shared" si="0"/>
        <v>0</v>
      </c>
      <c r="L22" s="87"/>
      <c r="M22" s="114"/>
      <c r="N22" s="114"/>
      <c r="O22" s="87"/>
      <c r="P22" s="87"/>
      <c r="Q22" s="87"/>
      <c r="R22" s="87"/>
      <c r="S22" s="115">
        <f t="shared" si="1"/>
        <v>0</v>
      </c>
      <c r="T22" s="116">
        <f t="shared" si="1"/>
        <v>0</v>
      </c>
      <c r="U22" s="116">
        <f t="shared" si="1"/>
        <v>0</v>
      </c>
      <c r="V22" s="116">
        <f t="shared" si="17"/>
        <v>0</v>
      </c>
      <c r="W22" s="115">
        <f t="shared" si="17"/>
        <v>0</v>
      </c>
      <c r="X22" s="115">
        <f t="shared" si="17"/>
        <v>0</v>
      </c>
      <c r="Y22" s="115">
        <f t="shared" si="17"/>
        <v>0</v>
      </c>
      <c r="Z22" s="115">
        <f t="shared" si="17"/>
        <v>0</v>
      </c>
      <c r="AA22" s="115">
        <f t="shared" si="18"/>
        <v>0</v>
      </c>
      <c r="AB22" s="115"/>
      <c r="AC22" s="115"/>
      <c r="AD22" s="115">
        <f t="shared" si="2"/>
        <v>0</v>
      </c>
      <c r="AE22" s="116"/>
      <c r="AF22" s="115"/>
      <c r="AG22" s="115">
        <f t="shared" si="3"/>
        <v>0</v>
      </c>
      <c r="AH22" s="116"/>
      <c r="AI22" s="116"/>
      <c r="AJ22" s="116">
        <f t="shared" si="4"/>
        <v>0</v>
      </c>
      <c r="AK22" s="116"/>
      <c r="AL22" s="116"/>
      <c r="AM22" s="116">
        <f t="shared" si="5"/>
        <v>0</v>
      </c>
      <c r="AN22" s="116"/>
      <c r="AO22" s="116"/>
      <c r="AP22" s="116">
        <f t="shared" si="6"/>
        <v>0</v>
      </c>
      <c r="AQ22" s="116"/>
      <c r="AR22" s="116"/>
      <c r="AS22" s="116">
        <f t="shared" si="7"/>
        <v>0</v>
      </c>
      <c r="AT22" s="116">
        <f t="shared" si="8"/>
        <v>0</v>
      </c>
      <c r="AU22" s="116">
        <f t="shared" si="9"/>
        <v>0</v>
      </c>
      <c r="AV22" s="116">
        <f t="shared" si="10"/>
        <v>0</v>
      </c>
      <c r="AW22" s="116"/>
      <c r="AX22" s="116"/>
      <c r="AY22" s="116"/>
      <c r="AZ22" s="116">
        <f t="shared" si="11"/>
        <v>0</v>
      </c>
      <c r="BA22" s="116"/>
      <c r="BB22" s="116"/>
      <c r="BC22" s="116">
        <f t="shared" si="12"/>
        <v>0</v>
      </c>
      <c r="BD22" s="116"/>
      <c r="BE22" s="117"/>
      <c r="BF22" s="117"/>
      <c r="BG22" s="117">
        <f t="shared" si="13"/>
        <v>0</v>
      </c>
      <c r="BH22" s="117"/>
      <c r="BI22" s="117"/>
      <c r="BJ22" s="117"/>
      <c r="BK22" s="117">
        <f t="shared" si="14"/>
        <v>0</v>
      </c>
      <c r="BL22" s="118">
        <f t="shared" si="19"/>
        <v>0</v>
      </c>
      <c r="BM22" s="119">
        <f t="shared" si="19"/>
        <v>0</v>
      </c>
      <c r="BN22" s="120"/>
      <c r="BO22" s="115"/>
      <c r="BP22" s="121"/>
      <c r="BQ22" s="121"/>
      <c r="BR22" s="121"/>
      <c r="BS22" s="121"/>
    </row>
    <row r="23" spans="1:71" s="4" customFormat="1" ht="18" customHeight="1">
      <c r="A23" s="87"/>
      <c r="B23" s="114">
        <f t="shared" si="15"/>
        <v>0</v>
      </c>
      <c r="C23" s="114">
        <f t="shared" si="16"/>
        <v>0</v>
      </c>
      <c r="D23" s="114">
        <f t="shared" si="16"/>
        <v>0</v>
      </c>
      <c r="E23" s="87"/>
      <c r="F23" s="87"/>
      <c r="G23" s="87"/>
      <c r="H23" s="87"/>
      <c r="I23" s="87"/>
      <c r="J23" s="87"/>
      <c r="K23" s="87">
        <f t="shared" si="0"/>
        <v>0</v>
      </c>
      <c r="L23" s="87"/>
      <c r="M23" s="114"/>
      <c r="N23" s="114"/>
      <c r="O23" s="87"/>
      <c r="P23" s="87"/>
      <c r="Q23" s="87"/>
      <c r="R23" s="87"/>
      <c r="S23" s="115">
        <f t="shared" si="1"/>
        <v>0</v>
      </c>
      <c r="T23" s="116">
        <f t="shared" si="1"/>
        <v>0</v>
      </c>
      <c r="U23" s="116">
        <f t="shared" si="1"/>
        <v>0</v>
      </c>
      <c r="V23" s="116">
        <f t="shared" si="17"/>
        <v>0</v>
      </c>
      <c r="W23" s="115">
        <f t="shared" si="17"/>
        <v>0</v>
      </c>
      <c r="X23" s="115">
        <f t="shared" si="17"/>
        <v>0</v>
      </c>
      <c r="Y23" s="115">
        <f t="shared" si="17"/>
        <v>0</v>
      </c>
      <c r="Z23" s="115">
        <f t="shared" si="17"/>
        <v>0</v>
      </c>
      <c r="AA23" s="115">
        <f t="shared" si="18"/>
        <v>0</v>
      </c>
      <c r="AB23" s="115"/>
      <c r="AC23" s="115"/>
      <c r="AD23" s="115">
        <f t="shared" si="2"/>
        <v>0</v>
      </c>
      <c r="AE23" s="116"/>
      <c r="AF23" s="115"/>
      <c r="AG23" s="115">
        <f t="shared" si="3"/>
        <v>0</v>
      </c>
      <c r="AH23" s="116"/>
      <c r="AI23" s="116"/>
      <c r="AJ23" s="116">
        <f t="shared" si="4"/>
        <v>0</v>
      </c>
      <c r="AK23" s="116"/>
      <c r="AL23" s="116"/>
      <c r="AM23" s="116">
        <f t="shared" si="5"/>
        <v>0</v>
      </c>
      <c r="AN23" s="116"/>
      <c r="AO23" s="116"/>
      <c r="AP23" s="116">
        <f t="shared" si="6"/>
        <v>0</v>
      </c>
      <c r="AQ23" s="116"/>
      <c r="AR23" s="116"/>
      <c r="AS23" s="116">
        <f t="shared" si="7"/>
        <v>0</v>
      </c>
      <c r="AT23" s="116">
        <f t="shared" si="8"/>
        <v>0</v>
      </c>
      <c r="AU23" s="116">
        <f t="shared" si="9"/>
        <v>0</v>
      </c>
      <c r="AV23" s="116">
        <f t="shared" si="10"/>
        <v>0</v>
      </c>
      <c r="AW23" s="116"/>
      <c r="AX23" s="116"/>
      <c r="AY23" s="116"/>
      <c r="AZ23" s="116">
        <f t="shared" si="11"/>
        <v>0</v>
      </c>
      <c r="BA23" s="116"/>
      <c r="BB23" s="116"/>
      <c r="BC23" s="116">
        <f t="shared" si="12"/>
        <v>0</v>
      </c>
      <c r="BD23" s="116"/>
      <c r="BE23" s="117"/>
      <c r="BF23" s="117"/>
      <c r="BG23" s="117">
        <f t="shared" si="13"/>
        <v>0</v>
      </c>
      <c r="BH23" s="117"/>
      <c r="BI23" s="117"/>
      <c r="BJ23" s="117"/>
      <c r="BK23" s="117">
        <f t="shared" si="14"/>
        <v>0</v>
      </c>
      <c r="BL23" s="118">
        <f t="shared" si="19"/>
        <v>0</v>
      </c>
      <c r="BM23" s="119">
        <f t="shared" si="19"/>
        <v>0</v>
      </c>
      <c r="BN23" s="120"/>
      <c r="BO23" s="115"/>
      <c r="BP23" s="121"/>
      <c r="BQ23" s="121"/>
      <c r="BR23" s="121"/>
      <c r="BS23" s="121"/>
    </row>
    <row r="24" spans="1:71" s="4" customFormat="1" ht="18" customHeight="1">
      <c r="A24" s="87"/>
      <c r="B24" s="114">
        <f t="shared" si="15"/>
        <v>0</v>
      </c>
      <c r="C24" s="114">
        <f t="shared" si="16"/>
        <v>0</v>
      </c>
      <c r="D24" s="114">
        <f t="shared" si="16"/>
        <v>0</v>
      </c>
      <c r="E24" s="87"/>
      <c r="F24" s="87"/>
      <c r="G24" s="87"/>
      <c r="H24" s="87"/>
      <c r="I24" s="87"/>
      <c r="J24" s="87"/>
      <c r="K24" s="87">
        <f t="shared" si="0"/>
        <v>0</v>
      </c>
      <c r="L24" s="87"/>
      <c r="M24" s="114"/>
      <c r="N24" s="114"/>
      <c r="O24" s="87"/>
      <c r="P24" s="87"/>
      <c r="Q24" s="87"/>
      <c r="R24" s="87"/>
      <c r="S24" s="115">
        <f t="shared" si="1"/>
        <v>0</v>
      </c>
      <c r="T24" s="116">
        <f t="shared" si="1"/>
        <v>0</v>
      </c>
      <c r="U24" s="116">
        <f t="shared" si="1"/>
        <v>0</v>
      </c>
      <c r="V24" s="116">
        <f t="shared" si="17"/>
        <v>0</v>
      </c>
      <c r="W24" s="115">
        <f t="shared" si="17"/>
        <v>0</v>
      </c>
      <c r="X24" s="115">
        <f t="shared" si="17"/>
        <v>0</v>
      </c>
      <c r="Y24" s="115">
        <f t="shared" si="17"/>
        <v>0</v>
      </c>
      <c r="Z24" s="115">
        <f t="shared" si="17"/>
        <v>0</v>
      </c>
      <c r="AA24" s="115">
        <f t="shared" si="18"/>
        <v>0</v>
      </c>
      <c r="AB24" s="115"/>
      <c r="AC24" s="115"/>
      <c r="AD24" s="115">
        <f t="shared" si="2"/>
        <v>0</v>
      </c>
      <c r="AE24" s="116"/>
      <c r="AF24" s="115"/>
      <c r="AG24" s="115">
        <f t="shared" si="3"/>
        <v>0</v>
      </c>
      <c r="AH24" s="116"/>
      <c r="AI24" s="116"/>
      <c r="AJ24" s="116">
        <f t="shared" si="4"/>
        <v>0</v>
      </c>
      <c r="AK24" s="116"/>
      <c r="AL24" s="116"/>
      <c r="AM24" s="116">
        <f t="shared" si="5"/>
        <v>0</v>
      </c>
      <c r="AN24" s="116"/>
      <c r="AO24" s="116"/>
      <c r="AP24" s="116">
        <f t="shared" si="6"/>
        <v>0</v>
      </c>
      <c r="AQ24" s="116"/>
      <c r="AR24" s="116"/>
      <c r="AS24" s="116">
        <f t="shared" si="7"/>
        <v>0</v>
      </c>
      <c r="AT24" s="116">
        <f t="shared" si="8"/>
        <v>0</v>
      </c>
      <c r="AU24" s="116">
        <f t="shared" si="9"/>
        <v>0</v>
      </c>
      <c r="AV24" s="116">
        <f t="shared" si="10"/>
        <v>0</v>
      </c>
      <c r="AW24" s="116"/>
      <c r="AX24" s="116"/>
      <c r="AY24" s="116"/>
      <c r="AZ24" s="116">
        <f t="shared" si="11"/>
        <v>0</v>
      </c>
      <c r="BA24" s="116"/>
      <c r="BB24" s="116"/>
      <c r="BC24" s="116">
        <f t="shared" si="12"/>
        <v>0</v>
      </c>
      <c r="BD24" s="116"/>
      <c r="BE24" s="117"/>
      <c r="BF24" s="117"/>
      <c r="BG24" s="117">
        <f t="shared" si="13"/>
        <v>0</v>
      </c>
      <c r="BH24" s="117"/>
      <c r="BI24" s="117"/>
      <c r="BJ24" s="117"/>
      <c r="BK24" s="117">
        <f t="shared" si="14"/>
        <v>0</v>
      </c>
      <c r="BL24" s="118">
        <f t="shared" si="19"/>
        <v>0</v>
      </c>
      <c r="BM24" s="119">
        <f t="shared" si="19"/>
        <v>0</v>
      </c>
      <c r="BN24" s="120"/>
      <c r="BO24" s="115"/>
      <c r="BP24" s="121"/>
      <c r="BQ24" s="121"/>
      <c r="BR24" s="121"/>
      <c r="BS24" s="121"/>
    </row>
    <row r="25" spans="1:71" s="4" customFormat="1" ht="18" customHeight="1">
      <c r="A25" s="87"/>
      <c r="B25" s="114">
        <f t="shared" si="15"/>
        <v>0</v>
      </c>
      <c r="C25" s="114">
        <f t="shared" si="16"/>
        <v>0</v>
      </c>
      <c r="D25" s="114">
        <f t="shared" si="16"/>
        <v>0</v>
      </c>
      <c r="E25" s="87"/>
      <c r="F25" s="87"/>
      <c r="G25" s="87"/>
      <c r="H25" s="87"/>
      <c r="I25" s="87"/>
      <c r="J25" s="87"/>
      <c r="K25" s="87">
        <f t="shared" si="0"/>
        <v>0</v>
      </c>
      <c r="L25" s="87"/>
      <c r="M25" s="114"/>
      <c r="N25" s="114"/>
      <c r="O25" s="87"/>
      <c r="P25" s="87"/>
      <c r="Q25" s="87"/>
      <c r="R25" s="87"/>
      <c r="S25" s="115">
        <f t="shared" si="1"/>
        <v>0</v>
      </c>
      <c r="T25" s="116">
        <f t="shared" si="1"/>
        <v>0</v>
      </c>
      <c r="U25" s="116">
        <f t="shared" si="1"/>
        <v>0</v>
      </c>
      <c r="V25" s="116">
        <f t="shared" si="17"/>
        <v>0</v>
      </c>
      <c r="W25" s="115">
        <f t="shared" si="17"/>
        <v>0</v>
      </c>
      <c r="X25" s="115">
        <f t="shared" si="17"/>
        <v>0</v>
      </c>
      <c r="Y25" s="115">
        <f t="shared" si="17"/>
        <v>0</v>
      </c>
      <c r="Z25" s="115">
        <f t="shared" si="17"/>
        <v>0</v>
      </c>
      <c r="AA25" s="115">
        <f t="shared" si="18"/>
        <v>0</v>
      </c>
      <c r="AB25" s="115"/>
      <c r="AC25" s="115"/>
      <c r="AD25" s="115">
        <f t="shared" si="2"/>
        <v>0</v>
      </c>
      <c r="AE25" s="116"/>
      <c r="AF25" s="115"/>
      <c r="AG25" s="115">
        <f t="shared" si="3"/>
        <v>0</v>
      </c>
      <c r="AH25" s="116"/>
      <c r="AI25" s="116"/>
      <c r="AJ25" s="116">
        <f t="shared" si="4"/>
        <v>0</v>
      </c>
      <c r="AK25" s="116"/>
      <c r="AL25" s="116"/>
      <c r="AM25" s="116">
        <f t="shared" si="5"/>
        <v>0</v>
      </c>
      <c r="AN25" s="116"/>
      <c r="AO25" s="116"/>
      <c r="AP25" s="116">
        <f t="shared" si="6"/>
        <v>0</v>
      </c>
      <c r="AQ25" s="116"/>
      <c r="AR25" s="116"/>
      <c r="AS25" s="116">
        <f t="shared" si="7"/>
        <v>0</v>
      </c>
      <c r="AT25" s="116">
        <f t="shared" si="8"/>
        <v>0</v>
      </c>
      <c r="AU25" s="116">
        <f t="shared" si="9"/>
        <v>0</v>
      </c>
      <c r="AV25" s="116">
        <f t="shared" si="10"/>
        <v>0</v>
      </c>
      <c r="AW25" s="116"/>
      <c r="AX25" s="116"/>
      <c r="AY25" s="116"/>
      <c r="AZ25" s="116">
        <f t="shared" si="11"/>
        <v>0</v>
      </c>
      <c r="BA25" s="116"/>
      <c r="BB25" s="116"/>
      <c r="BC25" s="116">
        <f t="shared" si="12"/>
        <v>0</v>
      </c>
      <c r="BD25" s="116"/>
      <c r="BE25" s="117"/>
      <c r="BF25" s="117"/>
      <c r="BG25" s="117">
        <f t="shared" si="13"/>
        <v>0</v>
      </c>
      <c r="BH25" s="117"/>
      <c r="BI25" s="117"/>
      <c r="BJ25" s="117"/>
      <c r="BK25" s="117">
        <f t="shared" si="14"/>
        <v>0</v>
      </c>
      <c r="BL25" s="118">
        <f t="shared" si="19"/>
        <v>0</v>
      </c>
      <c r="BM25" s="119">
        <f t="shared" si="19"/>
        <v>0</v>
      </c>
      <c r="BN25" s="120"/>
      <c r="BO25" s="115"/>
      <c r="BP25" s="121"/>
      <c r="BQ25" s="121"/>
      <c r="BR25" s="121"/>
      <c r="BS25" s="121"/>
    </row>
    <row r="26" spans="1:71" s="4" customFormat="1" ht="18" customHeight="1">
      <c r="A26" s="87"/>
      <c r="B26" s="114">
        <f t="shared" si="15"/>
        <v>0</v>
      </c>
      <c r="C26" s="114">
        <f t="shared" si="16"/>
        <v>0</v>
      </c>
      <c r="D26" s="114">
        <f t="shared" si="16"/>
        <v>0</v>
      </c>
      <c r="E26" s="87"/>
      <c r="F26" s="87"/>
      <c r="G26" s="87"/>
      <c r="H26" s="87"/>
      <c r="I26" s="87"/>
      <c r="J26" s="87"/>
      <c r="K26" s="87">
        <f t="shared" si="0"/>
        <v>0</v>
      </c>
      <c r="L26" s="87"/>
      <c r="M26" s="114"/>
      <c r="N26" s="114"/>
      <c r="O26" s="87"/>
      <c r="P26" s="87"/>
      <c r="Q26" s="87"/>
      <c r="R26" s="87"/>
      <c r="S26" s="115">
        <f t="shared" si="1"/>
        <v>0</v>
      </c>
      <c r="T26" s="116">
        <f t="shared" si="1"/>
        <v>0</v>
      </c>
      <c r="U26" s="116">
        <f t="shared" si="1"/>
        <v>0</v>
      </c>
      <c r="V26" s="116">
        <f t="shared" si="17"/>
        <v>0</v>
      </c>
      <c r="W26" s="115">
        <f t="shared" si="17"/>
        <v>0</v>
      </c>
      <c r="X26" s="115">
        <f t="shared" si="17"/>
        <v>0</v>
      </c>
      <c r="Y26" s="115">
        <f t="shared" si="17"/>
        <v>0</v>
      </c>
      <c r="Z26" s="115">
        <f t="shared" si="17"/>
        <v>0</v>
      </c>
      <c r="AA26" s="115">
        <f t="shared" si="18"/>
        <v>0</v>
      </c>
      <c r="AB26" s="115"/>
      <c r="AC26" s="115"/>
      <c r="AD26" s="115">
        <f t="shared" si="2"/>
        <v>0</v>
      </c>
      <c r="AE26" s="116"/>
      <c r="AF26" s="115"/>
      <c r="AG26" s="115">
        <f t="shared" si="3"/>
        <v>0</v>
      </c>
      <c r="AH26" s="116"/>
      <c r="AI26" s="116"/>
      <c r="AJ26" s="116">
        <f t="shared" si="4"/>
        <v>0</v>
      </c>
      <c r="AK26" s="116"/>
      <c r="AL26" s="116"/>
      <c r="AM26" s="116">
        <f t="shared" si="5"/>
        <v>0</v>
      </c>
      <c r="AN26" s="116"/>
      <c r="AO26" s="116"/>
      <c r="AP26" s="116">
        <f t="shared" si="6"/>
        <v>0</v>
      </c>
      <c r="AQ26" s="116"/>
      <c r="AR26" s="116"/>
      <c r="AS26" s="116">
        <f t="shared" si="7"/>
        <v>0</v>
      </c>
      <c r="AT26" s="116">
        <f t="shared" si="8"/>
        <v>0</v>
      </c>
      <c r="AU26" s="116">
        <f t="shared" si="9"/>
        <v>0</v>
      </c>
      <c r="AV26" s="116">
        <f t="shared" si="10"/>
        <v>0</v>
      </c>
      <c r="AW26" s="116"/>
      <c r="AX26" s="116"/>
      <c r="AY26" s="116"/>
      <c r="AZ26" s="116">
        <f t="shared" si="11"/>
        <v>0</v>
      </c>
      <c r="BA26" s="116"/>
      <c r="BB26" s="116"/>
      <c r="BC26" s="116">
        <f t="shared" si="12"/>
        <v>0</v>
      </c>
      <c r="BD26" s="116"/>
      <c r="BE26" s="117"/>
      <c r="BF26" s="117"/>
      <c r="BG26" s="117">
        <f t="shared" si="13"/>
        <v>0</v>
      </c>
      <c r="BH26" s="117"/>
      <c r="BI26" s="117"/>
      <c r="BJ26" s="117"/>
      <c r="BK26" s="117">
        <f t="shared" si="14"/>
        <v>0</v>
      </c>
      <c r="BL26" s="118">
        <f t="shared" si="19"/>
        <v>0</v>
      </c>
      <c r="BM26" s="119">
        <f t="shared" si="19"/>
        <v>0</v>
      </c>
      <c r="BN26" s="120"/>
      <c r="BO26" s="115"/>
      <c r="BP26" s="121"/>
      <c r="BQ26" s="121"/>
      <c r="BR26" s="121"/>
      <c r="BS26" s="121"/>
    </row>
    <row r="27" spans="1:71" s="4" customFormat="1" ht="18" customHeight="1">
      <c r="A27" s="87"/>
      <c r="B27" s="114">
        <f t="shared" si="15"/>
        <v>0</v>
      </c>
      <c r="C27" s="114">
        <f t="shared" si="16"/>
        <v>0</v>
      </c>
      <c r="D27" s="114">
        <f t="shared" si="16"/>
        <v>0</v>
      </c>
      <c r="E27" s="87"/>
      <c r="F27" s="87"/>
      <c r="G27" s="87"/>
      <c r="H27" s="87"/>
      <c r="I27" s="87"/>
      <c r="J27" s="87"/>
      <c r="K27" s="87">
        <f t="shared" si="0"/>
        <v>0</v>
      </c>
      <c r="L27" s="87"/>
      <c r="M27" s="114"/>
      <c r="N27" s="114"/>
      <c r="O27" s="87"/>
      <c r="P27" s="87"/>
      <c r="Q27" s="87"/>
      <c r="R27" s="87"/>
      <c r="S27" s="115">
        <f t="shared" si="1"/>
        <v>0</v>
      </c>
      <c r="T27" s="116">
        <f t="shared" si="1"/>
        <v>0</v>
      </c>
      <c r="U27" s="116">
        <f t="shared" si="1"/>
        <v>0</v>
      </c>
      <c r="V27" s="116">
        <f t="shared" si="17"/>
        <v>0</v>
      </c>
      <c r="W27" s="115">
        <f t="shared" si="17"/>
        <v>0</v>
      </c>
      <c r="X27" s="115">
        <f t="shared" si="17"/>
        <v>0</v>
      </c>
      <c r="Y27" s="115">
        <f t="shared" si="17"/>
        <v>0</v>
      </c>
      <c r="Z27" s="115">
        <f t="shared" si="17"/>
        <v>0</v>
      </c>
      <c r="AA27" s="115">
        <f t="shared" si="18"/>
        <v>0</v>
      </c>
      <c r="AB27" s="115"/>
      <c r="AC27" s="115"/>
      <c r="AD27" s="115">
        <f t="shared" si="2"/>
        <v>0</v>
      </c>
      <c r="AE27" s="116"/>
      <c r="AF27" s="115"/>
      <c r="AG27" s="115">
        <f t="shared" si="3"/>
        <v>0</v>
      </c>
      <c r="AH27" s="116"/>
      <c r="AI27" s="116"/>
      <c r="AJ27" s="116">
        <f t="shared" si="4"/>
        <v>0</v>
      </c>
      <c r="AK27" s="116"/>
      <c r="AL27" s="116"/>
      <c r="AM27" s="116">
        <f t="shared" si="5"/>
        <v>0</v>
      </c>
      <c r="AN27" s="116"/>
      <c r="AO27" s="116"/>
      <c r="AP27" s="116">
        <f t="shared" si="6"/>
        <v>0</v>
      </c>
      <c r="AQ27" s="116"/>
      <c r="AR27" s="116"/>
      <c r="AS27" s="116">
        <f t="shared" si="7"/>
        <v>0</v>
      </c>
      <c r="AT27" s="116">
        <f t="shared" si="8"/>
        <v>0</v>
      </c>
      <c r="AU27" s="116">
        <f t="shared" si="9"/>
        <v>0</v>
      </c>
      <c r="AV27" s="116">
        <f t="shared" si="10"/>
        <v>0</v>
      </c>
      <c r="AW27" s="116"/>
      <c r="AX27" s="116"/>
      <c r="AY27" s="116"/>
      <c r="AZ27" s="116">
        <f t="shared" si="11"/>
        <v>0</v>
      </c>
      <c r="BA27" s="116"/>
      <c r="BB27" s="116"/>
      <c r="BC27" s="116">
        <f t="shared" si="12"/>
        <v>0</v>
      </c>
      <c r="BD27" s="116"/>
      <c r="BE27" s="117"/>
      <c r="BF27" s="117"/>
      <c r="BG27" s="117">
        <f t="shared" si="13"/>
        <v>0</v>
      </c>
      <c r="BH27" s="117"/>
      <c r="BI27" s="117"/>
      <c r="BJ27" s="117"/>
      <c r="BK27" s="117">
        <f t="shared" si="14"/>
        <v>0</v>
      </c>
      <c r="BL27" s="118">
        <f t="shared" si="19"/>
        <v>0</v>
      </c>
      <c r="BM27" s="119">
        <f t="shared" si="19"/>
        <v>0</v>
      </c>
      <c r="BN27" s="120"/>
      <c r="BO27" s="115"/>
      <c r="BP27" s="121"/>
      <c r="BQ27" s="121"/>
      <c r="BR27" s="121"/>
      <c r="BS27" s="121"/>
    </row>
    <row r="28" spans="1:71" s="4" customFormat="1" ht="18" customHeight="1">
      <c r="A28" s="87"/>
      <c r="B28" s="114">
        <f t="shared" si="15"/>
        <v>0</v>
      </c>
      <c r="C28" s="114">
        <f t="shared" si="16"/>
        <v>0</v>
      </c>
      <c r="D28" s="114">
        <f t="shared" si="16"/>
        <v>0</v>
      </c>
      <c r="E28" s="87"/>
      <c r="F28" s="87"/>
      <c r="G28" s="87"/>
      <c r="H28" s="87"/>
      <c r="I28" s="87"/>
      <c r="J28" s="87"/>
      <c r="K28" s="87">
        <f t="shared" si="0"/>
        <v>0</v>
      </c>
      <c r="L28" s="87"/>
      <c r="M28" s="114"/>
      <c r="N28" s="114"/>
      <c r="O28" s="87"/>
      <c r="P28" s="87"/>
      <c r="Q28" s="87"/>
      <c r="R28" s="87"/>
      <c r="S28" s="115">
        <f t="shared" si="1"/>
        <v>0</v>
      </c>
      <c r="T28" s="116">
        <f t="shared" si="1"/>
        <v>0</v>
      </c>
      <c r="U28" s="116">
        <f t="shared" si="1"/>
        <v>0</v>
      </c>
      <c r="V28" s="116">
        <f t="shared" si="17"/>
        <v>0</v>
      </c>
      <c r="W28" s="115">
        <f t="shared" si="17"/>
        <v>0</v>
      </c>
      <c r="X28" s="115">
        <f t="shared" si="17"/>
        <v>0</v>
      </c>
      <c r="Y28" s="115">
        <f t="shared" si="17"/>
        <v>0</v>
      </c>
      <c r="Z28" s="115">
        <f t="shared" si="17"/>
        <v>0</v>
      </c>
      <c r="AA28" s="115">
        <f t="shared" si="18"/>
        <v>0</v>
      </c>
      <c r="AB28" s="115"/>
      <c r="AC28" s="115"/>
      <c r="AD28" s="115">
        <f t="shared" si="2"/>
        <v>0</v>
      </c>
      <c r="AE28" s="116"/>
      <c r="AF28" s="115"/>
      <c r="AG28" s="115">
        <f t="shared" si="3"/>
        <v>0</v>
      </c>
      <c r="AH28" s="116"/>
      <c r="AI28" s="116"/>
      <c r="AJ28" s="116">
        <f t="shared" si="4"/>
        <v>0</v>
      </c>
      <c r="AK28" s="116"/>
      <c r="AL28" s="116"/>
      <c r="AM28" s="116">
        <f t="shared" si="5"/>
        <v>0</v>
      </c>
      <c r="AN28" s="116"/>
      <c r="AO28" s="116"/>
      <c r="AP28" s="116">
        <f t="shared" si="6"/>
        <v>0</v>
      </c>
      <c r="AQ28" s="116"/>
      <c r="AR28" s="116"/>
      <c r="AS28" s="116">
        <f t="shared" si="7"/>
        <v>0</v>
      </c>
      <c r="AT28" s="116">
        <f t="shared" si="8"/>
        <v>0</v>
      </c>
      <c r="AU28" s="116">
        <f t="shared" si="9"/>
        <v>0</v>
      </c>
      <c r="AV28" s="116">
        <f t="shared" si="10"/>
        <v>0</v>
      </c>
      <c r="AW28" s="116"/>
      <c r="AX28" s="116"/>
      <c r="AY28" s="116"/>
      <c r="AZ28" s="116">
        <f t="shared" si="11"/>
        <v>0</v>
      </c>
      <c r="BA28" s="116"/>
      <c r="BB28" s="116"/>
      <c r="BC28" s="116">
        <f t="shared" si="12"/>
        <v>0</v>
      </c>
      <c r="BD28" s="116"/>
      <c r="BE28" s="117"/>
      <c r="BF28" s="117"/>
      <c r="BG28" s="117">
        <f t="shared" si="13"/>
        <v>0</v>
      </c>
      <c r="BH28" s="117"/>
      <c r="BI28" s="117"/>
      <c r="BJ28" s="117"/>
      <c r="BK28" s="117">
        <f t="shared" si="14"/>
        <v>0</v>
      </c>
      <c r="BL28" s="118">
        <f t="shared" si="19"/>
        <v>0</v>
      </c>
      <c r="BM28" s="119">
        <f t="shared" si="19"/>
        <v>0</v>
      </c>
      <c r="BN28" s="120"/>
      <c r="BO28" s="115"/>
      <c r="BP28" s="121"/>
      <c r="BQ28" s="121"/>
      <c r="BR28" s="121"/>
      <c r="BS28" s="121"/>
    </row>
    <row r="29" spans="1:71" s="4" customFormat="1" ht="18" customHeight="1">
      <c r="A29" s="87"/>
      <c r="B29" s="114">
        <f t="shared" si="15"/>
        <v>0</v>
      </c>
      <c r="C29" s="114">
        <f t="shared" si="16"/>
        <v>0</v>
      </c>
      <c r="D29" s="114">
        <f t="shared" si="16"/>
        <v>0</v>
      </c>
      <c r="E29" s="87"/>
      <c r="F29" s="87"/>
      <c r="G29" s="87"/>
      <c r="H29" s="87"/>
      <c r="I29" s="87"/>
      <c r="J29" s="87"/>
      <c r="K29" s="87">
        <f t="shared" si="0"/>
        <v>0</v>
      </c>
      <c r="L29" s="87"/>
      <c r="M29" s="114"/>
      <c r="N29" s="114"/>
      <c r="O29" s="87"/>
      <c r="P29" s="87"/>
      <c r="Q29" s="87"/>
      <c r="R29" s="87"/>
      <c r="S29" s="115">
        <f t="shared" si="1"/>
        <v>0</v>
      </c>
      <c r="T29" s="116">
        <f t="shared" si="1"/>
        <v>0</v>
      </c>
      <c r="U29" s="116">
        <f t="shared" si="1"/>
        <v>0</v>
      </c>
      <c r="V29" s="116">
        <f t="shared" si="17"/>
        <v>0</v>
      </c>
      <c r="W29" s="115">
        <f t="shared" si="17"/>
        <v>0</v>
      </c>
      <c r="X29" s="115">
        <f t="shared" si="17"/>
        <v>0</v>
      </c>
      <c r="Y29" s="115">
        <f t="shared" si="17"/>
        <v>0</v>
      </c>
      <c r="Z29" s="115">
        <f t="shared" si="17"/>
        <v>0</v>
      </c>
      <c r="AA29" s="115">
        <f t="shared" si="18"/>
        <v>0</v>
      </c>
      <c r="AB29" s="115"/>
      <c r="AC29" s="115"/>
      <c r="AD29" s="115">
        <f t="shared" si="2"/>
        <v>0</v>
      </c>
      <c r="AE29" s="116"/>
      <c r="AF29" s="115"/>
      <c r="AG29" s="115">
        <f t="shared" si="3"/>
        <v>0</v>
      </c>
      <c r="AH29" s="116"/>
      <c r="AI29" s="116"/>
      <c r="AJ29" s="116">
        <f t="shared" si="4"/>
        <v>0</v>
      </c>
      <c r="AK29" s="116"/>
      <c r="AL29" s="116"/>
      <c r="AM29" s="116">
        <f t="shared" si="5"/>
        <v>0</v>
      </c>
      <c r="AN29" s="116"/>
      <c r="AO29" s="116"/>
      <c r="AP29" s="116">
        <f t="shared" si="6"/>
        <v>0</v>
      </c>
      <c r="AQ29" s="116"/>
      <c r="AR29" s="116"/>
      <c r="AS29" s="116">
        <f t="shared" si="7"/>
        <v>0</v>
      </c>
      <c r="AT29" s="116">
        <f t="shared" si="8"/>
        <v>0</v>
      </c>
      <c r="AU29" s="116">
        <f t="shared" si="9"/>
        <v>0</v>
      </c>
      <c r="AV29" s="116">
        <f t="shared" si="10"/>
        <v>0</v>
      </c>
      <c r="AW29" s="116"/>
      <c r="AX29" s="116"/>
      <c r="AY29" s="116"/>
      <c r="AZ29" s="116">
        <f t="shared" si="11"/>
        <v>0</v>
      </c>
      <c r="BA29" s="116"/>
      <c r="BB29" s="116"/>
      <c r="BC29" s="116">
        <f t="shared" si="12"/>
        <v>0</v>
      </c>
      <c r="BD29" s="116"/>
      <c r="BE29" s="117"/>
      <c r="BF29" s="117"/>
      <c r="BG29" s="117">
        <f t="shared" si="13"/>
        <v>0</v>
      </c>
      <c r="BH29" s="117"/>
      <c r="BI29" s="117"/>
      <c r="BJ29" s="117"/>
      <c r="BK29" s="117">
        <f t="shared" si="14"/>
        <v>0</v>
      </c>
      <c r="BL29" s="118">
        <f t="shared" si="19"/>
        <v>0</v>
      </c>
      <c r="BM29" s="119">
        <f t="shared" si="19"/>
        <v>0</v>
      </c>
      <c r="BN29" s="120"/>
      <c r="BO29" s="115"/>
      <c r="BP29" s="121"/>
      <c r="BQ29" s="121"/>
      <c r="BR29" s="121"/>
      <c r="BS29" s="121"/>
    </row>
    <row r="30" spans="1:71" s="4" customFormat="1" ht="18" customHeight="1">
      <c r="A30" s="87"/>
      <c r="B30" s="114">
        <f t="shared" si="15"/>
        <v>0</v>
      </c>
      <c r="C30" s="114">
        <f t="shared" si="16"/>
        <v>0</v>
      </c>
      <c r="D30" s="114">
        <f t="shared" si="16"/>
        <v>0</v>
      </c>
      <c r="E30" s="87"/>
      <c r="F30" s="87"/>
      <c r="G30" s="87"/>
      <c r="H30" s="87"/>
      <c r="I30" s="87"/>
      <c r="J30" s="87"/>
      <c r="K30" s="87">
        <f t="shared" si="0"/>
        <v>0</v>
      </c>
      <c r="L30" s="87"/>
      <c r="M30" s="114"/>
      <c r="N30" s="114"/>
      <c r="O30" s="87"/>
      <c r="P30" s="87"/>
      <c r="Q30" s="87"/>
      <c r="R30" s="87"/>
      <c r="S30" s="115">
        <f t="shared" si="1"/>
        <v>0</v>
      </c>
      <c r="T30" s="116">
        <f t="shared" si="1"/>
        <v>0</v>
      </c>
      <c r="U30" s="116">
        <f t="shared" si="1"/>
        <v>0</v>
      </c>
      <c r="V30" s="116">
        <f t="shared" si="17"/>
        <v>0</v>
      </c>
      <c r="W30" s="115">
        <f t="shared" si="17"/>
        <v>0</v>
      </c>
      <c r="X30" s="115">
        <f t="shared" si="17"/>
        <v>0</v>
      </c>
      <c r="Y30" s="115">
        <f t="shared" si="17"/>
        <v>0</v>
      </c>
      <c r="Z30" s="115">
        <f t="shared" si="17"/>
        <v>0</v>
      </c>
      <c r="AA30" s="115">
        <f t="shared" si="18"/>
        <v>0</v>
      </c>
      <c r="AB30" s="115"/>
      <c r="AC30" s="115"/>
      <c r="AD30" s="115">
        <f t="shared" si="2"/>
        <v>0</v>
      </c>
      <c r="AE30" s="116"/>
      <c r="AF30" s="115"/>
      <c r="AG30" s="115">
        <f t="shared" si="3"/>
        <v>0</v>
      </c>
      <c r="AH30" s="116"/>
      <c r="AI30" s="116"/>
      <c r="AJ30" s="116">
        <f t="shared" si="4"/>
        <v>0</v>
      </c>
      <c r="AK30" s="116"/>
      <c r="AL30" s="116"/>
      <c r="AM30" s="116">
        <f t="shared" si="5"/>
        <v>0</v>
      </c>
      <c r="AN30" s="116"/>
      <c r="AO30" s="116"/>
      <c r="AP30" s="116">
        <f t="shared" si="6"/>
        <v>0</v>
      </c>
      <c r="AQ30" s="116"/>
      <c r="AR30" s="116"/>
      <c r="AS30" s="116">
        <f t="shared" si="7"/>
        <v>0</v>
      </c>
      <c r="AT30" s="116">
        <f t="shared" si="8"/>
        <v>0</v>
      </c>
      <c r="AU30" s="116">
        <f t="shared" si="9"/>
        <v>0</v>
      </c>
      <c r="AV30" s="116">
        <f t="shared" si="10"/>
        <v>0</v>
      </c>
      <c r="AW30" s="116"/>
      <c r="AX30" s="116"/>
      <c r="AY30" s="116"/>
      <c r="AZ30" s="116">
        <f t="shared" si="11"/>
        <v>0</v>
      </c>
      <c r="BA30" s="116"/>
      <c r="BB30" s="116"/>
      <c r="BC30" s="116">
        <f t="shared" si="12"/>
        <v>0</v>
      </c>
      <c r="BD30" s="116"/>
      <c r="BE30" s="117"/>
      <c r="BF30" s="117"/>
      <c r="BG30" s="117">
        <f t="shared" si="13"/>
        <v>0</v>
      </c>
      <c r="BH30" s="117"/>
      <c r="BI30" s="117"/>
      <c r="BJ30" s="117"/>
      <c r="BK30" s="117">
        <f t="shared" si="14"/>
        <v>0</v>
      </c>
      <c r="BL30" s="118">
        <f t="shared" si="19"/>
        <v>0</v>
      </c>
      <c r="BM30" s="119">
        <f t="shared" si="19"/>
        <v>0</v>
      </c>
      <c r="BN30" s="120"/>
      <c r="BO30" s="115"/>
      <c r="BP30" s="121"/>
      <c r="BQ30" s="121"/>
      <c r="BR30" s="121"/>
      <c r="BS30" s="121"/>
    </row>
    <row r="31" spans="1:71" s="4" customFormat="1" ht="18" customHeight="1">
      <c r="A31" s="87"/>
      <c r="B31" s="114">
        <f t="shared" si="15"/>
        <v>0</v>
      </c>
      <c r="C31" s="114">
        <f t="shared" si="16"/>
        <v>0</v>
      </c>
      <c r="D31" s="114">
        <f t="shared" si="16"/>
        <v>0</v>
      </c>
      <c r="E31" s="87"/>
      <c r="F31" s="87"/>
      <c r="G31" s="87"/>
      <c r="H31" s="87"/>
      <c r="I31" s="87"/>
      <c r="J31" s="87"/>
      <c r="K31" s="87">
        <f t="shared" si="0"/>
        <v>0</v>
      </c>
      <c r="L31" s="87"/>
      <c r="M31" s="114"/>
      <c r="N31" s="114"/>
      <c r="O31" s="87"/>
      <c r="P31" s="87"/>
      <c r="Q31" s="87"/>
      <c r="R31" s="87"/>
      <c r="S31" s="115">
        <f t="shared" si="1"/>
        <v>0</v>
      </c>
      <c r="T31" s="116">
        <f t="shared" si="1"/>
        <v>0</v>
      </c>
      <c r="U31" s="116">
        <f t="shared" si="1"/>
        <v>0</v>
      </c>
      <c r="V31" s="116">
        <f t="shared" si="17"/>
        <v>0</v>
      </c>
      <c r="W31" s="115">
        <f t="shared" si="17"/>
        <v>0</v>
      </c>
      <c r="X31" s="115">
        <f t="shared" si="17"/>
        <v>0</v>
      </c>
      <c r="Y31" s="115">
        <f t="shared" si="17"/>
        <v>0</v>
      </c>
      <c r="Z31" s="115">
        <f t="shared" si="17"/>
        <v>0</v>
      </c>
      <c r="AA31" s="115">
        <f t="shared" si="18"/>
        <v>0</v>
      </c>
      <c r="AB31" s="115"/>
      <c r="AC31" s="115"/>
      <c r="AD31" s="115">
        <f t="shared" si="2"/>
        <v>0</v>
      </c>
      <c r="AE31" s="116"/>
      <c r="AF31" s="115"/>
      <c r="AG31" s="115">
        <f t="shared" si="3"/>
        <v>0</v>
      </c>
      <c r="AH31" s="116"/>
      <c r="AI31" s="116"/>
      <c r="AJ31" s="116">
        <f t="shared" si="4"/>
        <v>0</v>
      </c>
      <c r="AK31" s="116"/>
      <c r="AL31" s="116"/>
      <c r="AM31" s="116">
        <f t="shared" si="5"/>
        <v>0</v>
      </c>
      <c r="AN31" s="116"/>
      <c r="AO31" s="116"/>
      <c r="AP31" s="116">
        <f t="shared" si="6"/>
        <v>0</v>
      </c>
      <c r="AQ31" s="116"/>
      <c r="AR31" s="116"/>
      <c r="AS31" s="116">
        <f t="shared" si="7"/>
        <v>0</v>
      </c>
      <c r="AT31" s="116">
        <f t="shared" si="8"/>
        <v>0</v>
      </c>
      <c r="AU31" s="116">
        <f t="shared" si="9"/>
        <v>0</v>
      </c>
      <c r="AV31" s="116">
        <f t="shared" si="10"/>
        <v>0</v>
      </c>
      <c r="AW31" s="116"/>
      <c r="AX31" s="116"/>
      <c r="AY31" s="116"/>
      <c r="AZ31" s="116">
        <f t="shared" si="11"/>
        <v>0</v>
      </c>
      <c r="BA31" s="116"/>
      <c r="BB31" s="116"/>
      <c r="BC31" s="116">
        <f t="shared" si="12"/>
        <v>0</v>
      </c>
      <c r="BD31" s="116"/>
      <c r="BE31" s="117"/>
      <c r="BF31" s="117"/>
      <c r="BG31" s="117">
        <f t="shared" si="13"/>
        <v>0</v>
      </c>
      <c r="BH31" s="117"/>
      <c r="BI31" s="117"/>
      <c r="BJ31" s="117"/>
      <c r="BK31" s="117">
        <f t="shared" si="14"/>
        <v>0</v>
      </c>
      <c r="BL31" s="118">
        <f t="shared" si="19"/>
        <v>0</v>
      </c>
      <c r="BM31" s="119">
        <f t="shared" si="19"/>
        <v>0</v>
      </c>
      <c r="BN31" s="120"/>
      <c r="BO31" s="115"/>
      <c r="BP31" s="121"/>
      <c r="BQ31" s="121"/>
      <c r="BR31" s="121"/>
      <c r="BS31" s="121"/>
    </row>
    <row r="32" spans="1:71" s="4" customFormat="1" ht="18" customHeight="1">
      <c r="A32" s="87"/>
      <c r="B32" s="114">
        <f t="shared" si="15"/>
        <v>0</v>
      </c>
      <c r="C32" s="114">
        <f t="shared" si="16"/>
        <v>0</v>
      </c>
      <c r="D32" s="114">
        <f t="shared" si="16"/>
        <v>0</v>
      </c>
      <c r="E32" s="87"/>
      <c r="F32" s="87"/>
      <c r="G32" s="87"/>
      <c r="H32" s="87"/>
      <c r="I32" s="87"/>
      <c r="J32" s="87"/>
      <c r="K32" s="87">
        <f t="shared" si="0"/>
        <v>0</v>
      </c>
      <c r="L32" s="87"/>
      <c r="M32" s="114"/>
      <c r="N32" s="114"/>
      <c r="O32" s="87"/>
      <c r="P32" s="87"/>
      <c r="Q32" s="87"/>
      <c r="R32" s="87"/>
      <c r="S32" s="115">
        <f t="shared" si="1"/>
        <v>0</v>
      </c>
      <c r="T32" s="116">
        <f t="shared" si="1"/>
        <v>0</v>
      </c>
      <c r="U32" s="116">
        <f t="shared" si="1"/>
        <v>0</v>
      </c>
      <c r="V32" s="116">
        <f t="shared" si="17"/>
        <v>0</v>
      </c>
      <c r="W32" s="115">
        <f t="shared" si="17"/>
        <v>0</v>
      </c>
      <c r="X32" s="115">
        <f t="shared" si="17"/>
        <v>0</v>
      </c>
      <c r="Y32" s="115">
        <f t="shared" si="17"/>
        <v>0</v>
      </c>
      <c r="Z32" s="115">
        <f t="shared" si="17"/>
        <v>0</v>
      </c>
      <c r="AA32" s="115">
        <f t="shared" si="18"/>
        <v>0</v>
      </c>
      <c r="AB32" s="115"/>
      <c r="AC32" s="115"/>
      <c r="AD32" s="115">
        <f t="shared" si="2"/>
        <v>0</v>
      </c>
      <c r="AE32" s="116"/>
      <c r="AF32" s="115"/>
      <c r="AG32" s="115">
        <f t="shared" si="3"/>
        <v>0</v>
      </c>
      <c r="AH32" s="116"/>
      <c r="AI32" s="116"/>
      <c r="AJ32" s="116">
        <f t="shared" si="4"/>
        <v>0</v>
      </c>
      <c r="AK32" s="116"/>
      <c r="AL32" s="116"/>
      <c r="AM32" s="116">
        <f t="shared" si="5"/>
        <v>0</v>
      </c>
      <c r="AN32" s="116"/>
      <c r="AO32" s="116"/>
      <c r="AP32" s="116">
        <f t="shared" si="6"/>
        <v>0</v>
      </c>
      <c r="AQ32" s="116"/>
      <c r="AR32" s="116"/>
      <c r="AS32" s="116">
        <f t="shared" si="7"/>
        <v>0</v>
      </c>
      <c r="AT32" s="116">
        <f t="shared" si="8"/>
        <v>0</v>
      </c>
      <c r="AU32" s="116">
        <f t="shared" si="9"/>
        <v>0</v>
      </c>
      <c r="AV32" s="116">
        <f t="shared" si="10"/>
        <v>0</v>
      </c>
      <c r="AW32" s="116"/>
      <c r="AX32" s="116"/>
      <c r="AY32" s="116"/>
      <c r="AZ32" s="116">
        <f t="shared" si="11"/>
        <v>0</v>
      </c>
      <c r="BA32" s="116"/>
      <c r="BB32" s="116"/>
      <c r="BC32" s="116">
        <f t="shared" si="12"/>
        <v>0</v>
      </c>
      <c r="BD32" s="116"/>
      <c r="BE32" s="117"/>
      <c r="BF32" s="117"/>
      <c r="BG32" s="117">
        <f t="shared" si="13"/>
        <v>0</v>
      </c>
      <c r="BH32" s="117"/>
      <c r="BI32" s="117"/>
      <c r="BJ32" s="117"/>
      <c r="BK32" s="117">
        <f t="shared" si="14"/>
        <v>0</v>
      </c>
      <c r="BL32" s="118">
        <f t="shared" si="19"/>
        <v>0</v>
      </c>
      <c r="BM32" s="119">
        <f t="shared" si="19"/>
        <v>0</v>
      </c>
      <c r="BN32" s="120"/>
      <c r="BO32" s="115"/>
      <c r="BP32" s="121"/>
      <c r="BQ32" s="121"/>
      <c r="BR32" s="121"/>
      <c r="BS32" s="121"/>
    </row>
    <row r="33" spans="1:71" s="20" customFormat="1" ht="19.5" customHeight="1">
      <c r="A33" s="88" t="s">
        <v>49</v>
      </c>
      <c r="B33" s="122">
        <f aca="true" t="shared" si="20" ref="B33:BM33">SUM(B11:B32)</f>
        <v>194</v>
      </c>
      <c r="C33" s="122">
        <f t="shared" si="20"/>
        <v>45</v>
      </c>
      <c r="D33" s="122">
        <f t="shared" si="20"/>
        <v>0</v>
      </c>
      <c r="E33" s="122">
        <f t="shared" si="20"/>
        <v>0</v>
      </c>
      <c r="F33" s="122">
        <f t="shared" si="20"/>
        <v>0</v>
      </c>
      <c r="G33" s="122">
        <f t="shared" si="20"/>
        <v>45</v>
      </c>
      <c r="H33" s="122">
        <f t="shared" si="20"/>
        <v>0</v>
      </c>
      <c r="I33" s="122">
        <f t="shared" si="20"/>
        <v>0</v>
      </c>
      <c r="J33" s="122">
        <f t="shared" si="20"/>
        <v>0</v>
      </c>
      <c r="K33" s="122">
        <f t="shared" si="20"/>
        <v>149</v>
      </c>
      <c r="L33" s="122">
        <f t="shared" si="20"/>
        <v>5</v>
      </c>
      <c r="M33" s="122">
        <f t="shared" si="20"/>
        <v>132</v>
      </c>
      <c r="N33" s="122">
        <f t="shared" si="20"/>
        <v>12</v>
      </c>
      <c r="O33" s="122">
        <f t="shared" si="20"/>
        <v>0</v>
      </c>
      <c r="P33" s="122">
        <f t="shared" si="20"/>
        <v>0</v>
      </c>
      <c r="Q33" s="122">
        <f t="shared" si="20"/>
        <v>0</v>
      </c>
      <c r="R33" s="122">
        <f t="shared" si="20"/>
        <v>0</v>
      </c>
      <c r="S33" s="123">
        <f t="shared" si="20"/>
        <v>40452.84</v>
      </c>
      <c r="T33" s="123">
        <f t="shared" si="20"/>
        <v>34865.200000000004</v>
      </c>
      <c r="U33" s="123">
        <f t="shared" si="20"/>
        <v>5587.6399999999985</v>
      </c>
      <c r="V33" s="123">
        <f t="shared" si="20"/>
        <v>30026.5</v>
      </c>
      <c r="W33" s="123">
        <f t="shared" si="20"/>
        <v>25103</v>
      </c>
      <c r="X33" s="123">
        <f t="shared" si="20"/>
        <v>4923.499999999998</v>
      </c>
      <c r="Y33" s="123">
        <f t="shared" si="20"/>
        <v>0</v>
      </c>
      <c r="Z33" s="123">
        <f t="shared" si="20"/>
        <v>0</v>
      </c>
      <c r="AA33" s="123">
        <f t="shared" si="20"/>
        <v>0</v>
      </c>
      <c r="AB33" s="123">
        <f t="shared" si="20"/>
        <v>0</v>
      </c>
      <c r="AC33" s="123">
        <f t="shared" si="20"/>
        <v>0</v>
      </c>
      <c r="AD33" s="123">
        <f t="shared" si="20"/>
        <v>0</v>
      </c>
      <c r="AE33" s="123">
        <f t="shared" si="20"/>
        <v>0</v>
      </c>
      <c r="AF33" s="123">
        <f t="shared" si="20"/>
        <v>0</v>
      </c>
      <c r="AG33" s="123">
        <f t="shared" si="20"/>
        <v>0</v>
      </c>
      <c r="AH33" s="123">
        <f t="shared" si="20"/>
        <v>30026.5</v>
      </c>
      <c r="AI33" s="123">
        <f t="shared" si="20"/>
        <v>25103</v>
      </c>
      <c r="AJ33" s="123">
        <f t="shared" si="20"/>
        <v>4923.499999999998</v>
      </c>
      <c r="AK33" s="123">
        <f t="shared" si="20"/>
        <v>0</v>
      </c>
      <c r="AL33" s="123">
        <f t="shared" si="20"/>
        <v>0</v>
      </c>
      <c r="AM33" s="123">
        <f t="shared" si="20"/>
        <v>0</v>
      </c>
      <c r="AN33" s="123">
        <f t="shared" si="20"/>
        <v>0</v>
      </c>
      <c r="AO33" s="123">
        <f t="shared" si="20"/>
        <v>0</v>
      </c>
      <c r="AP33" s="123">
        <f t="shared" si="20"/>
        <v>0</v>
      </c>
      <c r="AQ33" s="123">
        <f t="shared" si="20"/>
        <v>0</v>
      </c>
      <c r="AR33" s="123">
        <f t="shared" si="20"/>
        <v>0</v>
      </c>
      <c r="AS33" s="123">
        <f t="shared" si="20"/>
        <v>0</v>
      </c>
      <c r="AT33" s="123">
        <f t="shared" si="20"/>
        <v>10426.34</v>
      </c>
      <c r="AU33" s="123">
        <f t="shared" si="20"/>
        <v>9762.199999999999</v>
      </c>
      <c r="AV33" s="123">
        <f t="shared" si="20"/>
        <v>664.1400000000003</v>
      </c>
      <c r="AW33" s="123">
        <f t="shared" si="20"/>
        <v>2720.1</v>
      </c>
      <c r="AX33" s="123">
        <f t="shared" si="20"/>
        <v>6443.14</v>
      </c>
      <c r="AY33" s="123">
        <f t="shared" si="20"/>
        <v>5931.7</v>
      </c>
      <c r="AZ33" s="123">
        <f t="shared" si="20"/>
        <v>511.4400000000005</v>
      </c>
      <c r="BA33" s="123">
        <f t="shared" si="20"/>
        <v>1263.1</v>
      </c>
      <c r="BB33" s="123">
        <f t="shared" si="20"/>
        <v>1110.4</v>
      </c>
      <c r="BC33" s="123">
        <f t="shared" si="20"/>
        <v>152.69999999999982</v>
      </c>
      <c r="BD33" s="123">
        <f t="shared" si="20"/>
        <v>0</v>
      </c>
      <c r="BE33" s="123">
        <f t="shared" si="20"/>
        <v>0</v>
      </c>
      <c r="BF33" s="123">
        <f t="shared" si="20"/>
        <v>0</v>
      </c>
      <c r="BG33" s="123">
        <f t="shared" si="20"/>
        <v>0</v>
      </c>
      <c r="BH33" s="123">
        <f t="shared" si="20"/>
        <v>0</v>
      </c>
      <c r="BI33" s="123">
        <f t="shared" si="20"/>
        <v>0</v>
      </c>
      <c r="BJ33" s="123">
        <f t="shared" si="20"/>
        <v>0</v>
      </c>
      <c r="BK33" s="123">
        <f t="shared" si="20"/>
        <v>0</v>
      </c>
      <c r="BL33" s="124">
        <f t="shared" si="20"/>
        <v>26</v>
      </c>
      <c r="BM33" s="124">
        <f t="shared" si="20"/>
        <v>26</v>
      </c>
      <c r="BN33" s="122">
        <f aca="true" t="shared" si="21" ref="BN33:BS33">SUM(BN11:BN32)</f>
        <v>0</v>
      </c>
      <c r="BO33" s="122">
        <f t="shared" si="21"/>
        <v>0</v>
      </c>
      <c r="BP33" s="122">
        <f t="shared" si="21"/>
        <v>26</v>
      </c>
      <c r="BQ33" s="122">
        <f t="shared" si="21"/>
        <v>26</v>
      </c>
      <c r="BR33" s="122">
        <f t="shared" si="21"/>
        <v>0</v>
      </c>
      <c r="BS33" s="122">
        <f t="shared" si="21"/>
        <v>0</v>
      </c>
    </row>
    <row r="34" spans="1:69" s="4" customFormat="1" ht="12.75">
      <c r="A34" s="21"/>
      <c r="B34" s="22"/>
      <c r="C34" s="22"/>
      <c r="D34" s="22"/>
      <c r="E34" s="23"/>
      <c r="F34" s="23"/>
      <c r="G34" s="23"/>
      <c r="H34" s="11"/>
      <c r="I34" s="11"/>
      <c r="J34" s="11"/>
      <c r="K34" s="24"/>
      <c r="L34" s="11"/>
      <c r="M34" s="11"/>
      <c r="N34" s="11"/>
      <c r="O34" s="11"/>
      <c r="P34" s="11"/>
      <c r="Q34" s="11"/>
      <c r="R34" s="11"/>
      <c r="S34" s="11"/>
      <c r="T34" s="11"/>
      <c r="U34" s="11"/>
      <c r="V34" s="11"/>
      <c r="W34" s="11"/>
      <c r="X34" s="11"/>
      <c r="Y34" s="11"/>
      <c r="Z34" s="11"/>
      <c r="AA34" s="11"/>
      <c r="AB34" s="11"/>
      <c r="AC34" s="11"/>
      <c r="AD34" s="11"/>
      <c r="AE34" s="11"/>
      <c r="AF34" s="11"/>
      <c r="AG34" s="11"/>
      <c r="AH34" s="11"/>
      <c r="AI34" s="14"/>
      <c r="AJ34" s="11"/>
      <c r="AK34" s="11"/>
      <c r="AL34" s="11"/>
      <c r="AM34" s="11"/>
      <c r="AN34" s="11"/>
      <c r="AO34" s="11"/>
      <c r="AP34" s="11"/>
      <c r="AQ34" s="11"/>
      <c r="AR34" s="11"/>
      <c r="AS34" s="11"/>
      <c r="AT34" s="25"/>
      <c r="AU34" s="25"/>
      <c r="AV34" s="25"/>
      <c r="AW34" s="25"/>
      <c r="AX34" s="25"/>
      <c r="AY34" s="25"/>
      <c r="AZ34" s="25"/>
      <c r="BA34" s="25"/>
      <c r="BB34" s="25"/>
      <c r="BC34" s="25"/>
      <c r="BD34" s="25"/>
      <c r="BE34" s="25"/>
      <c r="BF34" s="25"/>
      <c r="BG34" s="25"/>
      <c r="BH34" s="25"/>
      <c r="BI34" s="25"/>
      <c r="BJ34" s="25"/>
      <c r="BK34" s="25"/>
      <c r="BL34" s="26"/>
      <c r="BM34" s="26"/>
      <c r="BN34" s="25"/>
      <c r="BO34" s="25"/>
      <c r="BP34" s="25"/>
      <c r="BQ34" s="25"/>
    </row>
    <row r="35" spans="1:57" s="4" customFormat="1" ht="12.75">
      <c r="A35" s="27"/>
      <c r="B35" s="27"/>
      <c r="C35" s="27"/>
      <c r="D35" s="27"/>
      <c r="E35" s="27"/>
      <c r="F35" s="27"/>
      <c r="G35" s="27"/>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9"/>
      <c r="AJ35" s="28"/>
      <c r="AK35" s="28"/>
      <c r="AL35" s="28"/>
      <c r="AM35" s="28"/>
      <c r="AN35" s="28"/>
      <c r="AO35" s="28"/>
      <c r="AP35" s="28"/>
      <c r="AQ35" s="28"/>
      <c r="AR35" s="28"/>
      <c r="AS35" s="28"/>
      <c r="BE35" s="30"/>
    </row>
    <row r="36" spans="1:57" s="3" customFormat="1" ht="12.75">
      <c r="A36" s="27"/>
      <c r="B36" s="27"/>
      <c r="C36" s="27"/>
      <c r="D36" s="27"/>
      <c r="E36" s="27"/>
      <c r="F36" s="27"/>
      <c r="G36" s="27"/>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4"/>
      <c r="AU36" s="4"/>
      <c r="AV36" s="4"/>
      <c r="AW36" s="4"/>
      <c r="AX36" s="4"/>
      <c r="AY36" s="4"/>
      <c r="AZ36" s="4"/>
      <c r="BA36" s="4"/>
      <c r="BB36" s="4"/>
      <c r="BC36" s="4"/>
      <c r="BD36" s="4"/>
      <c r="BE36" s="4"/>
    </row>
    <row r="37" spans="1:56" s="3" customFormat="1" ht="12.75">
      <c r="A37" s="27"/>
      <c r="B37" s="27"/>
      <c r="C37" s="27"/>
      <c r="D37" s="27"/>
      <c r="E37" s="27"/>
      <c r="F37" s="27"/>
      <c r="G37" s="27"/>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4"/>
      <c r="AU37" s="4"/>
      <c r="AV37" s="4"/>
      <c r="AW37" s="4"/>
      <c r="AX37" s="4"/>
      <c r="AY37" s="4"/>
      <c r="AZ37" s="4"/>
      <c r="BA37" s="4"/>
      <c r="BB37" s="4"/>
      <c r="BC37" s="4"/>
      <c r="BD37" s="4"/>
    </row>
    <row r="38" spans="1:57" s="3" customFormat="1" ht="12.75">
      <c r="A38" s="27"/>
      <c r="B38" s="27"/>
      <c r="C38" s="27"/>
      <c r="D38" s="27"/>
      <c r="E38" s="27"/>
      <c r="F38" s="27"/>
      <c r="G38" s="27"/>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9"/>
      <c r="AJ38" s="28"/>
      <c r="AK38" s="28"/>
      <c r="AL38" s="28"/>
      <c r="AM38" s="28"/>
      <c r="AN38" s="28"/>
      <c r="AO38" s="28"/>
      <c r="AP38" s="28"/>
      <c r="AQ38" s="28"/>
      <c r="AR38" s="28"/>
      <c r="AS38" s="28"/>
      <c r="AT38" s="4"/>
      <c r="AU38" s="4"/>
      <c r="AV38" s="4"/>
      <c r="AW38" s="4"/>
      <c r="AX38" s="4"/>
      <c r="AY38" s="4"/>
      <c r="AZ38" s="4"/>
      <c r="BA38" s="4"/>
      <c r="BB38" s="4"/>
      <c r="BC38" s="4"/>
      <c r="BD38" s="4"/>
      <c r="BE38" s="4"/>
    </row>
    <row r="39" spans="1:57" s="3" customFormat="1" ht="12.75">
      <c r="A39" s="27"/>
      <c r="B39" s="27"/>
      <c r="C39" s="27"/>
      <c r="D39" s="27"/>
      <c r="E39" s="27"/>
      <c r="F39" s="27"/>
      <c r="G39" s="27"/>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9"/>
      <c r="AJ39" s="28"/>
      <c r="AK39" s="28"/>
      <c r="AL39" s="28"/>
      <c r="AM39" s="28"/>
      <c r="AN39" s="28"/>
      <c r="AO39" s="28"/>
      <c r="AP39" s="28"/>
      <c r="AQ39" s="28"/>
      <c r="AR39" s="28"/>
      <c r="AS39" s="28"/>
      <c r="AT39" s="4"/>
      <c r="AU39" s="4"/>
      <c r="AV39" s="4"/>
      <c r="AW39" s="4"/>
      <c r="AX39" s="4"/>
      <c r="AY39" s="4"/>
      <c r="AZ39" s="4"/>
      <c r="BA39" s="4"/>
      <c r="BB39" s="4"/>
      <c r="BC39" s="4"/>
      <c r="BD39" s="4"/>
      <c r="BE39" s="4"/>
    </row>
    <row r="40" spans="1:45" s="3" customFormat="1" ht="12.75">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row>
    <row r="41" spans="1:45" s="3" customFormat="1" ht="12.75">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row>
    <row r="42" spans="1:45" s="3" customFormat="1" ht="12.75">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row>
    <row r="43" spans="1:45" s="3" customFormat="1" ht="12.75">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row>
    <row r="44" spans="1:45" s="3" customFormat="1" ht="12.7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row>
    <row r="45" spans="1:45" s="3" customFormat="1" ht="12.75">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row>
    <row r="46" spans="1:45" s="3" customFormat="1" ht="12.75">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row>
    <row r="47" spans="1:45" s="3" customFormat="1" ht="12.75">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row>
    <row r="48" spans="1:45" s="3" customFormat="1" ht="12.75">
      <c r="A48" s="31"/>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row>
    <row r="49" spans="1:45" s="3" customFormat="1" ht="12.75">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row>
    <row r="50" spans="1:69" ht="12.75">
      <c r="A50" s="2"/>
      <c r="B50" s="2"/>
      <c r="C50" s="2"/>
      <c r="D50" s="2"/>
      <c r="E50" s="2"/>
      <c r="F50" s="2"/>
      <c r="G50" s="2"/>
      <c r="AQ50" s="2"/>
      <c r="AR50" s="2"/>
      <c r="AS50" s="2"/>
      <c r="BE50" s="32"/>
      <c r="BF50" s="32"/>
      <c r="BG50" s="32"/>
      <c r="BH50" s="32"/>
      <c r="BI50" s="32"/>
      <c r="BJ50" s="32"/>
      <c r="BK50" s="32"/>
      <c r="BL50" s="32"/>
      <c r="BM50" s="32"/>
      <c r="BN50" s="32"/>
      <c r="BO50" s="32"/>
      <c r="BP50" s="32"/>
      <c r="BQ50" s="32"/>
    </row>
    <row r="51" spans="1:69" ht="12.75">
      <c r="A51" s="2"/>
      <c r="B51" s="2"/>
      <c r="C51" s="2"/>
      <c r="D51" s="2"/>
      <c r="E51" s="2"/>
      <c r="F51" s="2"/>
      <c r="G51" s="2"/>
      <c r="BE51" s="32"/>
      <c r="BF51" s="32"/>
      <c r="BG51" s="32"/>
      <c r="BH51" s="32"/>
      <c r="BI51" s="32"/>
      <c r="BJ51" s="32"/>
      <c r="BK51" s="32"/>
      <c r="BL51" s="32"/>
      <c r="BM51" s="32"/>
      <c r="BN51" s="32"/>
      <c r="BO51" s="32"/>
      <c r="BP51" s="32"/>
      <c r="BQ51" s="32"/>
    </row>
    <row r="52" spans="1:69" ht="12.75">
      <c r="A52" s="2"/>
      <c r="B52" s="2"/>
      <c r="C52" s="2"/>
      <c r="D52" s="2"/>
      <c r="E52" s="2"/>
      <c r="F52" s="2"/>
      <c r="G52" s="2"/>
      <c r="AQ52" s="2"/>
      <c r="AR52" s="2"/>
      <c r="AS52" s="2"/>
      <c r="BE52" s="32"/>
      <c r="BF52" s="32"/>
      <c r="BG52" s="32"/>
      <c r="BH52" s="32"/>
      <c r="BI52" s="32"/>
      <c r="BJ52" s="32"/>
      <c r="BK52" s="32"/>
      <c r="BL52" s="32"/>
      <c r="BM52" s="32"/>
      <c r="BN52" s="32"/>
      <c r="BO52" s="32"/>
      <c r="BP52" s="32"/>
      <c r="BQ52" s="32"/>
    </row>
    <row r="53" spans="57:69" ht="12.75">
      <c r="BE53" s="32"/>
      <c r="BF53" s="32"/>
      <c r="BG53" s="32"/>
      <c r="BH53" s="32"/>
      <c r="BI53" s="32"/>
      <c r="BJ53" s="32"/>
      <c r="BK53" s="32"/>
      <c r="BL53" s="32"/>
      <c r="BM53" s="32"/>
      <c r="BN53" s="32"/>
      <c r="BO53" s="32"/>
      <c r="BP53" s="32"/>
      <c r="BQ53" s="32"/>
    </row>
    <row r="54" spans="57:69" ht="12.75">
      <c r="BE54" s="32"/>
      <c r="BF54" s="32"/>
      <c r="BG54" s="32"/>
      <c r="BH54" s="32"/>
      <c r="BI54" s="32"/>
      <c r="BJ54" s="32"/>
      <c r="BK54" s="32"/>
      <c r="BL54" s="32"/>
      <c r="BM54" s="32"/>
      <c r="BN54" s="32"/>
      <c r="BO54" s="32"/>
      <c r="BP54" s="32"/>
      <c r="BQ54" s="32"/>
    </row>
    <row r="55" spans="57:69" ht="12.75">
      <c r="BE55" s="32"/>
      <c r="BF55" s="32"/>
      <c r="BG55" s="32"/>
      <c r="BH55" s="32"/>
      <c r="BI55" s="32"/>
      <c r="BJ55" s="32"/>
      <c r="BK55" s="32"/>
      <c r="BL55" s="32"/>
      <c r="BM55" s="32"/>
      <c r="BN55" s="32"/>
      <c r="BO55" s="32"/>
      <c r="BP55" s="32"/>
      <c r="BQ55" s="32"/>
    </row>
    <row r="56" spans="57:69" ht="12.75">
      <c r="BE56" s="32"/>
      <c r="BF56" s="32"/>
      <c r="BG56" s="32"/>
      <c r="BH56" s="32"/>
      <c r="BI56" s="32"/>
      <c r="BJ56" s="32"/>
      <c r="BK56" s="32"/>
      <c r="BL56" s="32"/>
      <c r="BM56" s="32"/>
      <c r="BN56" s="32"/>
      <c r="BO56" s="32"/>
      <c r="BP56" s="32"/>
      <c r="BQ56" s="32"/>
    </row>
    <row r="57" spans="57:69" ht="12.75">
      <c r="BE57" s="32"/>
      <c r="BF57" s="32"/>
      <c r="BG57" s="32"/>
      <c r="BH57" s="32"/>
      <c r="BI57" s="32"/>
      <c r="BJ57" s="32"/>
      <c r="BK57" s="32"/>
      <c r="BL57" s="32"/>
      <c r="BM57" s="32"/>
      <c r="BN57" s="32"/>
      <c r="BO57" s="32"/>
      <c r="BP57" s="32"/>
      <c r="BQ57" s="32"/>
    </row>
    <row r="58" spans="57:69" ht="12.75">
      <c r="BE58" s="32"/>
      <c r="BF58" s="32"/>
      <c r="BG58" s="32"/>
      <c r="BH58" s="32"/>
      <c r="BI58" s="32"/>
      <c r="BJ58" s="32"/>
      <c r="BK58" s="32"/>
      <c r="BL58" s="32"/>
      <c r="BM58" s="32"/>
      <c r="BN58" s="32"/>
      <c r="BO58" s="32"/>
      <c r="BP58" s="32"/>
      <c r="BQ58" s="32"/>
    </row>
    <row r="59" spans="57:69" ht="12.75">
      <c r="BE59" s="32"/>
      <c r="BF59" s="32"/>
      <c r="BG59" s="32"/>
      <c r="BH59" s="32"/>
      <c r="BI59" s="32"/>
      <c r="BJ59" s="32"/>
      <c r="BK59" s="32"/>
      <c r="BL59" s="32"/>
      <c r="BM59" s="32"/>
      <c r="BN59" s="32"/>
      <c r="BO59" s="32"/>
      <c r="BP59" s="32"/>
      <c r="BQ59" s="32"/>
    </row>
    <row r="60" spans="57:69" ht="12.75">
      <c r="BE60" s="32"/>
      <c r="BF60" s="32"/>
      <c r="BG60" s="32"/>
      <c r="BH60" s="32"/>
      <c r="BI60" s="32"/>
      <c r="BJ60" s="32"/>
      <c r="BK60" s="32"/>
      <c r="BL60" s="32"/>
      <c r="BM60" s="32"/>
      <c r="BN60" s="32"/>
      <c r="BO60" s="32"/>
      <c r="BP60" s="32"/>
      <c r="BQ60" s="32"/>
    </row>
    <row r="61" spans="57:69" ht="12.75">
      <c r="BE61" s="32"/>
      <c r="BF61" s="32"/>
      <c r="BG61" s="32"/>
      <c r="BH61" s="32"/>
      <c r="BI61" s="32"/>
      <c r="BJ61" s="32"/>
      <c r="BK61" s="32"/>
      <c r="BL61" s="32"/>
      <c r="BM61" s="32"/>
      <c r="BN61" s="32"/>
      <c r="BO61" s="32"/>
      <c r="BP61" s="32"/>
      <c r="BQ61" s="32"/>
    </row>
    <row r="62" spans="57:69" ht="12.75">
      <c r="BE62" s="32"/>
      <c r="BF62" s="32"/>
      <c r="BG62" s="32"/>
      <c r="BH62" s="32"/>
      <c r="BI62" s="32"/>
      <c r="BJ62" s="32"/>
      <c r="BK62" s="32"/>
      <c r="BL62" s="32"/>
      <c r="BM62" s="32"/>
      <c r="BN62" s="32"/>
      <c r="BO62" s="32"/>
      <c r="BP62" s="32"/>
      <c r="BQ62" s="32"/>
    </row>
    <row r="63" spans="57:69" ht="12.75">
      <c r="BE63" s="32"/>
      <c r="BF63" s="32"/>
      <c r="BG63" s="32"/>
      <c r="BH63" s="32"/>
      <c r="BI63" s="32"/>
      <c r="BJ63" s="32"/>
      <c r="BK63" s="32"/>
      <c r="BL63" s="32"/>
      <c r="BM63" s="32"/>
      <c r="BN63" s="32"/>
      <c r="BO63" s="32"/>
      <c r="BP63" s="32"/>
      <c r="BQ63" s="32"/>
    </row>
    <row r="64" spans="57:69" ht="12.75">
      <c r="BE64" s="32"/>
      <c r="BF64" s="32"/>
      <c r="BG64" s="32"/>
      <c r="BH64" s="32"/>
      <c r="BI64" s="32"/>
      <c r="BJ64" s="32"/>
      <c r="BK64" s="32"/>
      <c r="BL64" s="32"/>
      <c r="BM64" s="32"/>
      <c r="BN64" s="32"/>
      <c r="BO64" s="32"/>
      <c r="BP64" s="32"/>
      <c r="BQ64" s="32"/>
    </row>
    <row r="65" spans="57:69" ht="12.75">
      <c r="BE65" s="32"/>
      <c r="BF65" s="32"/>
      <c r="BG65" s="32"/>
      <c r="BH65" s="32"/>
      <c r="BI65" s="32"/>
      <c r="BJ65" s="32"/>
      <c r="BK65" s="32"/>
      <c r="BL65" s="32"/>
      <c r="BM65" s="32"/>
      <c r="BN65" s="32"/>
      <c r="BO65" s="32"/>
      <c r="BP65" s="32"/>
      <c r="BQ65" s="32"/>
    </row>
    <row r="66" spans="57:69" ht="12.75">
      <c r="BE66" s="32"/>
      <c r="BF66" s="32"/>
      <c r="BG66" s="32"/>
      <c r="BH66" s="32"/>
      <c r="BI66" s="32"/>
      <c r="BJ66" s="32"/>
      <c r="BK66" s="32"/>
      <c r="BL66" s="32"/>
      <c r="BM66" s="32"/>
      <c r="BN66" s="32"/>
      <c r="BO66" s="32"/>
      <c r="BP66" s="32"/>
      <c r="BQ66" s="32"/>
    </row>
    <row r="67" spans="57:69" ht="12.75">
      <c r="BE67" s="32"/>
      <c r="BF67" s="32"/>
      <c r="BG67" s="32"/>
      <c r="BH67" s="32"/>
      <c r="BI67" s="32"/>
      <c r="BJ67" s="32"/>
      <c r="BK67" s="32"/>
      <c r="BL67" s="32"/>
      <c r="BM67" s="32"/>
      <c r="BN67" s="32"/>
      <c r="BO67" s="32"/>
      <c r="BP67" s="32"/>
      <c r="BQ67" s="32"/>
    </row>
    <row r="68" spans="57:69" ht="12.75">
      <c r="BE68" s="32"/>
      <c r="BF68" s="32"/>
      <c r="BG68" s="32"/>
      <c r="BH68" s="32"/>
      <c r="BI68" s="32"/>
      <c r="BJ68" s="32"/>
      <c r="BK68" s="32"/>
      <c r="BL68" s="32"/>
      <c r="BM68" s="32"/>
      <c r="BN68" s="32"/>
      <c r="BO68" s="32"/>
      <c r="BP68" s="32"/>
      <c r="BQ68" s="32"/>
    </row>
    <row r="69" spans="57:69" ht="12.75">
      <c r="BE69" s="32"/>
      <c r="BF69" s="32"/>
      <c r="BG69" s="32"/>
      <c r="BH69" s="32"/>
      <c r="BI69" s="32"/>
      <c r="BJ69" s="32"/>
      <c r="BK69" s="32"/>
      <c r="BL69" s="32"/>
      <c r="BM69" s="32"/>
      <c r="BN69" s="32"/>
      <c r="BO69" s="32"/>
      <c r="BP69" s="32"/>
      <c r="BQ69" s="32"/>
    </row>
    <row r="70" spans="57:69" ht="12.75">
      <c r="BE70" s="32"/>
      <c r="BF70" s="32"/>
      <c r="BG70" s="32"/>
      <c r="BH70" s="32"/>
      <c r="BI70" s="32"/>
      <c r="BJ70" s="32"/>
      <c r="BK70" s="32"/>
      <c r="BL70" s="32"/>
      <c r="BM70" s="32"/>
      <c r="BN70" s="32"/>
      <c r="BO70" s="32"/>
      <c r="BP70" s="32"/>
      <c r="BQ70" s="32"/>
    </row>
    <row r="71" spans="57:69" ht="12.75">
      <c r="BE71" s="32"/>
      <c r="BF71" s="32"/>
      <c r="BG71" s="32"/>
      <c r="BH71" s="32"/>
      <c r="BI71" s="32"/>
      <c r="BJ71" s="32"/>
      <c r="BK71" s="32"/>
      <c r="BL71" s="32"/>
      <c r="BM71" s="32"/>
      <c r="BN71" s="32"/>
      <c r="BO71" s="32"/>
      <c r="BP71" s="32"/>
      <c r="BQ71" s="32"/>
    </row>
    <row r="72" spans="57:69" ht="12.75">
      <c r="BE72" s="32"/>
      <c r="BF72" s="32"/>
      <c r="BG72" s="32"/>
      <c r="BH72" s="32"/>
      <c r="BI72" s="32"/>
      <c r="BJ72" s="32"/>
      <c r="BK72" s="32"/>
      <c r="BL72" s="32"/>
      <c r="BM72" s="32"/>
      <c r="BN72" s="32"/>
      <c r="BO72" s="32"/>
      <c r="BP72" s="32"/>
      <c r="BQ72" s="32"/>
    </row>
    <row r="73" spans="57:69" ht="12.75">
      <c r="BE73" s="32"/>
      <c r="BF73" s="32"/>
      <c r="BG73" s="32"/>
      <c r="BH73" s="32"/>
      <c r="BI73" s="32"/>
      <c r="BJ73" s="32"/>
      <c r="BK73" s="32"/>
      <c r="BL73" s="32"/>
      <c r="BM73" s="32"/>
      <c r="BN73" s="32"/>
      <c r="BO73" s="32"/>
      <c r="BP73" s="32"/>
      <c r="BQ73" s="32"/>
    </row>
    <row r="74" spans="57:69" ht="12.75">
      <c r="BE74" s="32"/>
      <c r="BF74" s="32"/>
      <c r="BG74" s="32"/>
      <c r="BH74" s="32"/>
      <c r="BI74" s="32"/>
      <c r="BJ74" s="32"/>
      <c r="BK74" s="32"/>
      <c r="BL74" s="32"/>
      <c r="BM74" s="32"/>
      <c r="BN74" s="32"/>
      <c r="BO74" s="32"/>
      <c r="BP74" s="32"/>
      <c r="BQ74" s="32"/>
    </row>
    <row r="75" spans="57:69" ht="12.75">
      <c r="BE75" s="32"/>
      <c r="BF75" s="32"/>
      <c r="BG75" s="32"/>
      <c r="BH75" s="32"/>
      <c r="BI75" s="32"/>
      <c r="BJ75" s="32"/>
      <c r="BK75" s="32"/>
      <c r="BL75" s="32"/>
      <c r="BM75" s="32"/>
      <c r="BN75" s="32"/>
      <c r="BO75" s="32"/>
      <c r="BP75" s="32"/>
      <c r="BQ75" s="32"/>
    </row>
    <row r="76" spans="57:69" ht="12.75">
      <c r="BE76" s="32"/>
      <c r="BF76" s="32"/>
      <c r="BG76" s="32"/>
      <c r="BH76" s="32"/>
      <c r="BI76" s="32"/>
      <c r="BJ76" s="32"/>
      <c r="BK76" s="32"/>
      <c r="BL76" s="32"/>
      <c r="BM76" s="32"/>
      <c r="BN76" s="32"/>
      <c r="BO76" s="32"/>
      <c r="BP76" s="32"/>
      <c r="BQ76" s="32"/>
    </row>
    <row r="77" spans="57:69" ht="12.75">
      <c r="BE77" s="32"/>
      <c r="BF77" s="32"/>
      <c r="BG77" s="32"/>
      <c r="BH77" s="32"/>
      <c r="BI77" s="32"/>
      <c r="BJ77" s="32"/>
      <c r="BK77" s="32"/>
      <c r="BL77" s="32"/>
      <c r="BM77" s="32"/>
      <c r="BN77" s="32"/>
      <c r="BO77" s="32"/>
      <c r="BP77" s="32"/>
      <c r="BQ77" s="32"/>
    </row>
    <row r="78" spans="57:69" ht="12.75">
      <c r="BE78" s="32"/>
      <c r="BF78" s="32"/>
      <c r="BG78" s="32"/>
      <c r="BH78" s="32"/>
      <c r="BI78" s="32"/>
      <c r="BJ78" s="32"/>
      <c r="BK78" s="32"/>
      <c r="BL78" s="32"/>
      <c r="BM78" s="32"/>
      <c r="BN78" s="32"/>
      <c r="BO78" s="32"/>
      <c r="BP78" s="32"/>
      <c r="BQ78" s="32"/>
    </row>
    <row r="79" spans="57:69" ht="12.75">
      <c r="BE79" s="32"/>
      <c r="BF79" s="32"/>
      <c r="BG79" s="32"/>
      <c r="BH79" s="32"/>
      <c r="BI79" s="32"/>
      <c r="BJ79" s="32"/>
      <c r="BK79" s="32"/>
      <c r="BL79" s="32"/>
      <c r="BM79" s="32"/>
      <c r="BN79" s="32"/>
      <c r="BO79" s="32"/>
      <c r="BP79" s="32"/>
      <c r="BQ79" s="32"/>
    </row>
    <row r="80" spans="57:69" ht="12.75">
      <c r="BE80" s="32"/>
      <c r="BF80" s="32"/>
      <c r="BG80" s="32"/>
      <c r="BH80" s="32"/>
      <c r="BI80" s="32"/>
      <c r="BJ80" s="32"/>
      <c r="BK80" s="32"/>
      <c r="BL80" s="32"/>
      <c r="BM80" s="32"/>
      <c r="BN80" s="32"/>
      <c r="BO80" s="32"/>
      <c r="BP80" s="32"/>
      <c r="BQ80" s="32"/>
    </row>
    <row r="81" spans="57:69" ht="12.75">
      <c r="BE81" s="32"/>
      <c r="BF81" s="32"/>
      <c r="BG81" s="32"/>
      <c r="BH81" s="32"/>
      <c r="BI81" s="32"/>
      <c r="BJ81" s="32"/>
      <c r="BK81" s="32"/>
      <c r="BL81" s="32"/>
      <c r="BM81" s="32"/>
      <c r="BN81" s="32"/>
      <c r="BO81" s="32"/>
      <c r="BP81" s="32"/>
      <c r="BQ81" s="32"/>
    </row>
    <row r="82" spans="57:69" ht="12.75">
      <c r="BE82" s="32"/>
      <c r="BF82" s="32"/>
      <c r="BG82" s="32"/>
      <c r="BH82" s="32"/>
      <c r="BI82" s="32"/>
      <c r="BJ82" s="32"/>
      <c r="BK82" s="32"/>
      <c r="BL82" s="32"/>
      <c r="BM82" s="32"/>
      <c r="BN82" s="32"/>
      <c r="BO82" s="32"/>
      <c r="BP82" s="32"/>
      <c r="BQ82" s="32"/>
    </row>
    <row r="83" spans="57:69" ht="12.75">
      <c r="BE83" s="32"/>
      <c r="BF83" s="32"/>
      <c r="BG83" s="32"/>
      <c r="BH83" s="32"/>
      <c r="BI83" s="32"/>
      <c r="BJ83" s="32"/>
      <c r="BK83" s="32"/>
      <c r="BL83" s="32"/>
      <c r="BM83" s="32"/>
      <c r="BN83" s="32"/>
      <c r="BO83" s="32"/>
      <c r="BP83" s="32"/>
      <c r="BQ83" s="32"/>
    </row>
    <row r="84" spans="57:69" ht="12.75">
      <c r="BE84" s="32"/>
      <c r="BF84" s="32"/>
      <c r="BG84" s="32"/>
      <c r="BH84" s="32"/>
      <c r="BI84" s="32"/>
      <c r="BJ84" s="32"/>
      <c r="BK84" s="32"/>
      <c r="BL84" s="32"/>
      <c r="BM84" s="32"/>
      <c r="BN84" s="32"/>
      <c r="BO84" s="32"/>
      <c r="BP84" s="32"/>
      <c r="BQ84" s="32"/>
    </row>
    <row r="85" spans="57:69" ht="12.75">
      <c r="BE85" s="32"/>
      <c r="BF85" s="32"/>
      <c r="BG85" s="32"/>
      <c r="BH85" s="32"/>
      <c r="BI85" s="32"/>
      <c r="BJ85" s="32"/>
      <c r="BK85" s="32"/>
      <c r="BL85" s="32"/>
      <c r="BM85" s="32"/>
      <c r="BN85" s="32"/>
      <c r="BO85" s="32"/>
      <c r="BP85" s="32"/>
      <c r="BQ85" s="32"/>
    </row>
    <row r="86" spans="57:69" ht="12.75">
      <c r="BE86" s="32"/>
      <c r="BF86" s="32"/>
      <c r="BG86" s="32"/>
      <c r="BH86" s="32"/>
      <c r="BI86" s="32"/>
      <c r="BJ86" s="32"/>
      <c r="BK86" s="32"/>
      <c r="BL86" s="32"/>
      <c r="BM86" s="32"/>
      <c r="BN86" s="32"/>
      <c r="BO86" s="32"/>
      <c r="BP86" s="32"/>
      <c r="BQ86" s="32"/>
    </row>
    <row r="87" spans="57:69" ht="12.75">
      <c r="BE87" s="32"/>
      <c r="BF87" s="32"/>
      <c r="BG87" s="32"/>
      <c r="BH87" s="32"/>
      <c r="BI87" s="32"/>
      <c r="BJ87" s="32"/>
      <c r="BK87" s="32"/>
      <c r="BL87" s="32"/>
      <c r="BM87" s="32"/>
      <c r="BN87" s="32"/>
      <c r="BO87" s="32"/>
      <c r="BP87" s="32"/>
      <c r="BQ87" s="32"/>
    </row>
    <row r="88" spans="57:69" ht="12.75">
      <c r="BE88" s="32"/>
      <c r="BF88" s="32"/>
      <c r="BG88" s="32"/>
      <c r="BH88" s="32"/>
      <c r="BI88" s="32"/>
      <c r="BJ88" s="32"/>
      <c r="BK88" s="32"/>
      <c r="BL88" s="32"/>
      <c r="BM88" s="32"/>
      <c r="BN88" s="32"/>
      <c r="BO88" s="32"/>
      <c r="BP88" s="32"/>
      <c r="BQ88" s="32"/>
    </row>
    <row r="89" spans="57:69" ht="12.75">
      <c r="BE89" s="32"/>
      <c r="BF89" s="32"/>
      <c r="BG89" s="32"/>
      <c r="BH89" s="32"/>
      <c r="BI89" s="32"/>
      <c r="BJ89" s="32"/>
      <c r="BK89" s="32"/>
      <c r="BL89" s="32"/>
      <c r="BM89" s="32"/>
      <c r="BN89" s="32"/>
      <c r="BO89" s="32"/>
      <c r="BP89" s="32"/>
      <c r="BQ89" s="32"/>
    </row>
    <row r="90" spans="57:69" ht="12.75">
      <c r="BE90" s="32"/>
      <c r="BF90" s="32"/>
      <c r="BG90" s="32"/>
      <c r="BH90" s="32"/>
      <c r="BI90" s="32"/>
      <c r="BJ90" s="32"/>
      <c r="BK90" s="32"/>
      <c r="BL90" s="32"/>
      <c r="BM90" s="32"/>
      <c r="BN90" s="32"/>
      <c r="BO90" s="32"/>
      <c r="BP90" s="32"/>
      <c r="BQ90" s="32"/>
    </row>
    <row r="91" spans="57:69" ht="12.75">
      <c r="BE91" s="32"/>
      <c r="BF91" s="32"/>
      <c r="BG91" s="32"/>
      <c r="BH91" s="32"/>
      <c r="BI91" s="32"/>
      <c r="BJ91" s="32"/>
      <c r="BK91" s="32"/>
      <c r="BL91" s="32"/>
      <c r="BM91" s="32"/>
      <c r="BN91" s="32"/>
      <c r="BO91" s="32"/>
      <c r="BP91" s="32"/>
      <c r="BQ91" s="32"/>
    </row>
    <row r="92" spans="57:69" ht="12.75">
      <c r="BE92" s="32"/>
      <c r="BF92" s="32"/>
      <c r="BG92" s="32"/>
      <c r="BH92" s="32"/>
      <c r="BI92" s="32"/>
      <c r="BJ92" s="32"/>
      <c r="BK92" s="32"/>
      <c r="BL92" s="32"/>
      <c r="BM92" s="32"/>
      <c r="BN92" s="32"/>
      <c r="BO92" s="32"/>
      <c r="BP92" s="32"/>
      <c r="BQ92" s="32"/>
    </row>
    <row r="93" spans="57:69" ht="12.75">
      <c r="BE93" s="32"/>
      <c r="BF93" s="32"/>
      <c r="BG93" s="32"/>
      <c r="BH93" s="32"/>
      <c r="BI93" s="32"/>
      <c r="BJ93" s="32"/>
      <c r="BK93" s="32"/>
      <c r="BL93" s="32"/>
      <c r="BM93" s="32"/>
      <c r="BN93" s="32"/>
      <c r="BO93" s="32"/>
      <c r="BP93" s="32"/>
      <c r="BQ93" s="32"/>
    </row>
    <row r="94" spans="57:69" ht="12.75">
      <c r="BE94" s="32"/>
      <c r="BF94" s="32"/>
      <c r="BG94" s="32"/>
      <c r="BH94" s="32"/>
      <c r="BI94" s="32"/>
      <c r="BJ94" s="32"/>
      <c r="BK94" s="32"/>
      <c r="BL94" s="32"/>
      <c r="BM94" s="32"/>
      <c r="BN94" s="32"/>
      <c r="BO94" s="32"/>
      <c r="BP94" s="32"/>
      <c r="BQ94" s="32"/>
    </row>
    <row r="95" spans="57:69" ht="12.75">
      <c r="BE95" s="32"/>
      <c r="BF95" s="32"/>
      <c r="BG95" s="32"/>
      <c r="BH95" s="32"/>
      <c r="BI95" s="32"/>
      <c r="BJ95" s="32"/>
      <c r="BK95" s="32"/>
      <c r="BL95" s="32"/>
      <c r="BM95" s="32"/>
      <c r="BN95" s="32"/>
      <c r="BO95" s="32"/>
      <c r="BP95" s="32"/>
      <c r="BQ95" s="32"/>
    </row>
    <row r="96" spans="57:69" ht="12.75">
      <c r="BE96" s="32"/>
      <c r="BF96" s="32"/>
      <c r="BG96" s="32"/>
      <c r="BH96" s="32"/>
      <c r="BI96" s="32"/>
      <c r="BJ96" s="32"/>
      <c r="BK96" s="32"/>
      <c r="BL96" s="32"/>
      <c r="BM96" s="32"/>
      <c r="BN96" s="32"/>
      <c r="BO96" s="32"/>
      <c r="BP96" s="32"/>
      <c r="BQ96" s="32"/>
    </row>
    <row r="97" spans="57:69" ht="12.75">
      <c r="BE97" s="32"/>
      <c r="BF97" s="32"/>
      <c r="BG97" s="32"/>
      <c r="BH97" s="32"/>
      <c r="BI97" s="32"/>
      <c r="BJ97" s="32"/>
      <c r="BK97" s="32"/>
      <c r="BL97" s="32"/>
      <c r="BM97" s="32"/>
      <c r="BN97" s="32"/>
      <c r="BO97" s="32"/>
      <c r="BP97" s="32"/>
      <c r="BQ97" s="32"/>
    </row>
    <row r="98" spans="57:69" ht="12.75">
      <c r="BE98" s="32"/>
      <c r="BF98" s="32"/>
      <c r="BG98" s="32"/>
      <c r="BH98" s="32"/>
      <c r="BI98" s="32"/>
      <c r="BJ98" s="32"/>
      <c r="BK98" s="32"/>
      <c r="BL98" s="32"/>
      <c r="BM98" s="32"/>
      <c r="BN98" s="32"/>
      <c r="BO98" s="32"/>
      <c r="BP98" s="32"/>
      <c r="BQ98" s="32"/>
    </row>
    <row r="99" spans="57:69" ht="12.75">
      <c r="BE99" s="32"/>
      <c r="BF99" s="32"/>
      <c r="BG99" s="32"/>
      <c r="BH99" s="32"/>
      <c r="BI99" s="32"/>
      <c r="BJ99" s="32"/>
      <c r="BK99" s="32"/>
      <c r="BL99" s="32"/>
      <c r="BM99" s="32"/>
      <c r="BN99" s="32"/>
      <c r="BO99" s="32"/>
      <c r="BP99" s="32"/>
      <c r="BQ99" s="32"/>
    </row>
    <row r="100" spans="57:69" ht="12.75">
      <c r="BE100" s="32"/>
      <c r="BF100" s="32"/>
      <c r="BG100" s="32"/>
      <c r="BH100" s="32"/>
      <c r="BI100" s="32"/>
      <c r="BJ100" s="32"/>
      <c r="BK100" s="32"/>
      <c r="BL100" s="32"/>
      <c r="BM100" s="32"/>
      <c r="BN100" s="32"/>
      <c r="BO100" s="32"/>
      <c r="BP100" s="32"/>
      <c r="BQ100" s="32"/>
    </row>
    <row r="101" spans="57:69" ht="12.75">
      <c r="BE101" s="32"/>
      <c r="BF101" s="32"/>
      <c r="BG101" s="32"/>
      <c r="BH101" s="32"/>
      <c r="BI101" s="32"/>
      <c r="BJ101" s="32"/>
      <c r="BK101" s="32"/>
      <c r="BL101" s="32"/>
      <c r="BM101" s="32"/>
      <c r="BN101" s="32"/>
      <c r="BO101" s="32"/>
      <c r="BP101" s="32"/>
      <c r="BQ101" s="32"/>
    </row>
    <row r="102" spans="57:69" ht="12.75">
      <c r="BE102" s="32"/>
      <c r="BF102" s="32"/>
      <c r="BG102" s="32"/>
      <c r="BH102" s="32"/>
      <c r="BI102" s="32"/>
      <c r="BJ102" s="32"/>
      <c r="BK102" s="32"/>
      <c r="BL102" s="32"/>
      <c r="BM102" s="32"/>
      <c r="BN102" s="32"/>
      <c r="BO102" s="32"/>
      <c r="BP102" s="32"/>
      <c r="BQ102" s="32"/>
    </row>
    <row r="103" spans="57:69" ht="12.75">
      <c r="BE103" s="32"/>
      <c r="BF103" s="32"/>
      <c r="BG103" s="32"/>
      <c r="BH103" s="32"/>
      <c r="BI103" s="32"/>
      <c r="BJ103" s="32"/>
      <c r="BK103" s="32"/>
      <c r="BL103" s="32"/>
      <c r="BM103" s="32"/>
      <c r="BN103" s="32"/>
      <c r="BO103" s="32"/>
      <c r="BP103" s="32"/>
      <c r="BQ103" s="32"/>
    </row>
    <row r="104" spans="57:69" ht="12.75">
      <c r="BE104" s="32"/>
      <c r="BF104" s="32"/>
      <c r="BG104" s="32"/>
      <c r="BH104" s="32"/>
      <c r="BI104" s="32"/>
      <c r="BJ104" s="32"/>
      <c r="BK104" s="32"/>
      <c r="BL104" s="32"/>
      <c r="BM104" s="32"/>
      <c r="BN104" s="32"/>
      <c r="BO104" s="32"/>
      <c r="BP104" s="32"/>
      <c r="BQ104" s="32"/>
    </row>
    <row r="105" spans="57:69" ht="12.75">
      <c r="BE105" s="32"/>
      <c r="BF105" s="32"/>
      <c r="BG105" s="32"/>
      <c r="BH105" s="32"/>
      <c r="BI105" s="32"/>
      <c r="BJ105" s="32"/>
      <c r="BK105" s="32"/>
      <c r="BL105" s="32"/>
      <c r="BM105" s="32"/>
      <c r="BN105" s="32"/>
      <c r="BO105" s="32"/>
      <c r="BP105" s="32"/>
      <c r="BQ105" s="32"/>
    </row>
    <row r="106" spans="57:69" ht="12.75">
      <c r="BE106" s="32"/>
      <c r="BF106" s="32"/>
      <c r="BG106" s="32"/>
      <c r="BH106" s="32"/>
      <c r="BI106" s="32"/>
      <c r="BJ106" s="32"/>
      <c r="BK106" s="32"/>
      <c r="BL106" s="32"/>
      <c r="BM106" s="32"/>
      <c r="BN106" s="32"/>
      <c r="BO106" s="32"/>
      <c r="BP106" s="32"/>
      <c r="BQ106" s="32"/>
    </row>
    <row r="107" spans="57:69" ht="12.75">
      <c r="BE107" s="32"/>
      <c r="BF107" s="32"/>
      <c r="BG107" s="32"/>
      <c r="BH107" s="32"/>
      <c r="BI107" s="32"/>
      <c r="BJ107" s="32"/>
      <c r="BK107" s="32"/>
      <c r="BL107" s="32"/>
      <c r="BM107" s="32"/>
      <c r="BN107" s="32"/>
      <c r="BO107" s="32"/>
      <c r="BP107" s="32"/>
      <c r="BQ107" s="32"/>
    </row>
    <row r="108" spans="57:69" ht="12.75">
      <c r="BE108" s="32"/>
      <c r="BF108" s="32"/>
      <c r="BG108" s="32"/>
      <c r="BH108" s="32"/>
      <c r="BI108" s="32"/>
      <c r="BJ108" s="32"/>
      <c r="BK108" s="32"/>
      <c r="BL108" s="32"/>
      <c r="BM108" s="32"/>
      <c r="BN108" s="32"/>
      <c r="BO108" s="32"/>
      <c r="BP108" s="32"/>
      <c r="BQ108" s="32"/>
    </row>
    <row r="109" spans="57:69" ht="12.75">
      <c r="BE109" s="32"/>
      <c r="BF109" s="32"/>
      <c r="BG109" s="32"/>
      <c r="BH109" s="32"/>
      <c r="BI109" s="32"/>
      <c r="BJ109" s="32"/>
      <c r="BK109" s="32"/>
      <c r="BL109" s="32"/>
      <c r="BM109" s="32"/>
      <c r="BN109" s="32"/>
      <c r="BO109" s="32"/>
      <c r="BP109" s="32"/>
      <c r="BQ109" s="32"/>
    </row>
    <row r="110" spans="57:69" ht="12.75">
      <c r="BE110" s="32"/>
      <c r="BF110" s="32"/>
      <c r="BG110" s="32"/>
      <c r="BH110" s="32"/>
      <c r="BI110" s="32"/>
      <c r="BJ110" s="32"/>
      <c r="BK110" s="32"/>
      <c r="BL110" s="32"/>
      <c r="BM110" s="32"/>
      <c r="BN110" s="32"/>
      <c r="BO110" s="32"/>
      <c r="BP110" s="32"/>
      <c r="BQ110" s="32"/>
    </row>
    <row r="111" spans="57:69" ht="12.75">
      <c r="BE111" s="32"/>
      <c r="BF111" s="32"/>
      <c r="BG111" s="32"/>
      <c r="BH111" s="32"/>
      <c r="BI111" s="32"/>
      <c r="BJ111" s="32"/>
      <c r="BK111" s="32"/>
      <c r="BL111" s="32"/>
      <c r="BM111" s="32"/>
      <c r="BN111" s="32"/>
      <c r="BO111" s="32"/>
      <c r="BP111" s="32"/>
      <c r="BQ111" s="32"/>
    </row>
    <row r="112" spans="57:69" ht="12.75">
      <c r="BE112" s="32"/>
      <c r="BF112" s="32"/>
      <c r="BG112" s="32"/>
      <c r="BH112" s="32"/>
      <c r="BI112" s="32"/>
      <c r="BJ112" s="32"/>
      <c r="BK112" s="32"/>
      <c r="BL112" s="32"/>
      <c r="BM112" s="32"/>
      <c r="BN112" s="32"/>
      <c r="BO112" s="32"/>
      <c r="BP112" s="32"/>
      <c r="BQ112" s="32"/>
    </row>
    <row r="113" spans="57:69" ht="12.75">
      <c r="BE113" s="32"/>
      <c r="BF113" s="32"/>
      <c r="BG113" s="32"/>
      <c r="BH113" s="32"/>
      <c r="BI113" s="32"/>
      <c r="BJ113" s="32"/>
      <c r="BK113" s="32"/>
      <c r="BL113" s="32"/>
      <c r="BM113" s="32"/>
      <c r="BN113" s="32"/>
      <c r="BO113" s="32"/>
      <c r="BP113" s="32"/>
      <c r="BQ113" s="32"/>
    </row>
    <row r="114" spans="57:69" ht="12.75">
      <c r="BE114" s="32"/>
      <c r="BF114" s="32"/>
      <c r="BG114" s="32"/>
      <c r="BH114" s="32"/>
      <c r="BI114" s="32"/>
      <c r="BJ114" s="32"/>
      <c r="BK114" s="32"/>
      <c r="BL114" s="32"/>
      <c r="BM114" s="32"/>
      <c r="BN114" s="32"/>
      <c r="BO114" s="32"/>
      <c r="BP114" s="32"/>
      <c r="BQ114" s="32"/>
    </row>
    <row r="115" spans="57:69" ht="12.75">
      <c r="BE115" s="32"/>
      <c r="BF115" s="32"/>
      <c r="BG115" s="32"/>
      <c r="BH115" s="32"/>
      <c r="BI115" s="32"/>
      <c r="BJ115" s="32"/>
      <c r="BK115" s="32"/>
      <c r="BL115" s="32"/>
      <c r="BM115" s="32"/>
      <c r="BN115" s="32"/>
      <c r="BO115" s="32"/>
      <c r="BP115" s="32"/>
      <c r="BQ115" s="32"/>
    </row>
    <row r="116" spans="57:69" ht="12.75">
      <c r="BE116" s="32"/>
      <c r="BF116" s="32"/>
      <c r="BG116" s="32"/>
      <c r="BH116" s="32"/>
      <c r="BI116" s="32"/>
      <c r="BJ116" s="32"/>
      <c r="BK116" s="32"/>
      <c r="BL116" s="32"/>
      <c r="BM116" s="32"/>
      <c r="BN116" s="32"/>
      <c r="BO116" s="32"/>
      <c r="BP116" s="32"/>
      <c r="BQ116" s="32"/>
    </row>
    <row r="117" spans="57:69" ht="12.75">
      <c r="BE117" s="32"/>
      <c r="BF117" s="32"/>
      <c r="BG117" s="32"/>
      <c r="BH117" s="32"/>
      <c r="BI117" s="32"/>
      <c r="BJ117" s="32"/>
      <c r="BK117" s="32"/>
      <c r="BL117" s="32"/>
      <c r="BM117" s="32"/>
      <c r="BN117" s="32"/>
      <c r="BO117" s="32"/>
      <c r="BP117" s="32"/>
      <c r="BQ117" s="32"/>
    </row>
    <row r="118" spans="57:69" ht="12.75">
      <c r="BE118" s="32"/>
      <c r="BF118" s="32"/>
      <c r="BG118" s="32"/>
      <c r="BH118" s="32"/>
      <c r="BI118" s="32"/>
      <c r="BJ118" s="32"/>
      <c r="BK118" s="32"/>
      <c r="BL118" s="32"/>
      <c r="BM118" s="32"/>
      <c r="BN118" s="32"/>
      <c r="BO118" s="32"/>
      <c r="BP118" s="32"/>
      <c r="BQ118" s="32"/>
    </row>
    <row r="119" spans="57:69" ht="12.75">
      <c r="BE119" s="32"/>
      <c r="BF119" s="32"/>
      <c r="BG119" s="32"/>
      <c r="BH119" s="32"/>
      <c r="BI119" s="32"/>
      <c r="BJ119" s="32"/>
      <c r="BK119" s="32"/>
      <c r="BL119" s="32"/>
      <c r="BM119" s="32"/>
      <c r="BN119" s="32"/>
      <c r="BO119" s="32"/>
      <c r="BP119" s="32"/>
      <c r="BQ119" s="32"/>
    </row>
    <row r="120" spans="57:69" ht="12.75">
      <c r="BE120" s="32"/>
      <c r="BF120" s="32"/>
      <c r="BG120" s="32"/>
      <c r="BH120" s="32"/>
      <c r="BI120" s="32"/>
      <c r="BJ120" s="32"/>
      <c r="BK120" s="32"/>
      <c r="BL120" s="32"/>
      <c r="BM120" s="32"/>
      <c r="BN120" s="32"/>
      <c r="BO120" s="32"/>
      <c r="BP120" s="32"/>
      <c r="BQ120" s="32"/>
    </row>
    <row r="121" spans="57:69" ht="12.75">
      <c r="BE121" s="32"/>
      <c r="BF121" s="32"/>
      <c r="BG121" s="32"/>
      <c r="BH121" s="32"/>
      <c r="BI121" s="32"/>
      <c r="BJ121" s="32"/>
      <c r="BK121" s="32"/>
      <c r="BL121" s="32"/>
      <c r="BM121" s="32"/>
      <c r="BN121" s="32"/>
      <c r="BO121" s="32"/>
      <c r="BP121" s="32"/>
      <c r="BQ121" s="32"/>
    </row>
    <row r="122" spans="57:69" ht="12.75">
      <c r="BE122" s="32"/>
      <c r="BF122" s="32"/>
      <c r="BG122" s="32"/>
      <c r="BH122" s="32"/>
      <c r="BI122" s="32"/>
      <c r="BJ122" s="32"/>
      <c r="BK122" s="32"/>
      <c r="BL122" s="32"/>
      <c r="BM122" s="32"/>
      <c r="BN122" s="32"/>
      <c r="BO122" s="32"/>
      <c r="BP122" s="32"/>
      <c r="BQ122" s="32"/>
    </row>
    <row r="123" spans="57:69" ht="12.75">
      <c r="BE123" s="32"/>
      <c r="BF123" s="32"/>
      <c r="BG123" s="32"/>
      <c r="BH123" s="32"/>
      <c r="BI123" s="32"/>
      <c r="BJ123" s="32"/>
      <c r="BK123" s="32"/>
      <c r="BL123" s="32"/>
      <c r="BM123" s="32"/>
      <c r="BN123" s="32"/>
      <c r="BO123" s="32"/>
      <c r="BP123" s="32"/>
      <c r="BQ123" s="32"/>
    </row>
  </sheetData>
  <sheetProtection selectLockedCells="1" selectUnlockedCells="1"/>
  <mergeCells count="100">
    <mergeCell ref="A1:BS1"/>
    <mergeCell ref="A2:A9"/>
    <mergeCell ref="B2:B9"/>
    <mergeCell ref="C2:R2"/>
    <mergeCell ref="S2:U2"/>
    <mergeCell ref="V2:BK2"/>
    <mergeCell ref="BL2:BS2"/>
    <mergeCell ref="C3:C9"/>
    <mergeCell ref="D3:D9"/>
    <mergeCell ref="E3:J3"/>
    <mergeCell ref="S3:S9"/>
    <mergeCell ref="T3:T9"/>
    <mergeCell ref="U3:U9"/>
    <mergeCell ref="V3:AS3"/>
    <mergeCell ref="AB4:AS4"/>
    <mergeCell ref="L6:L9"/>
    <mergeCell ref="M6:M9"/>
    <mergeCell ref="N6:N9"/>
    <mergeCell ref="O6:O9"/>
    <mergeCell ref="P6:P9"/>
    <mergeCell ref="BN3:BS3"/>
    <mergeCell ref="E4:F6"/>
    <mergeCell ref="G4:H6"/>
    <mergeCell ref="I4:J6"/>
    <mergeCell ref="L4:Q5"/>
    <mergeCell ref="R4:R9"/>
    <mergeCell ref="V4:X4"/>
    <mergeCell ref="Y4:AA4"/>
    <mergeCell ref="K3:K9"/>
    <mergeCell ref="L3:R3"/>
    <mergeCell ref="BN4:BO6"/>
    <mergeCell ref="BP4:BQ6"/>
    <mergeCell ref="BR4:BS6"/>
    <mergeCell ref="V5:X6"/>
    <mergeCell ref="Y5:AA6"/>
    <mergeCell ref="AB5:AS5"/>
    <mergeCell ref="AT5:AV6"/>
    <mergeCell ref="AW5:BK6"/>
    <mergeCell ref="AT3:BK4"/>
    <mergeCell ref="BL3:BM6"/>
    <mergeCell ref="Q6:Q9"/>
    <mergeCell ref="AB6:AG6"/>
    <mergeCell ref="AH6:AM6"/>
    <mergeCell ref="AN6:AS6"/>
    <mergeCell ref="V7:V9"/>
    <mergeCell ref="W7:W9"/>
    <mergeCell ref="X7:X9"/>
    <mergeCell ref="Y7:Y9"/>
    <mergeCell ref="Z7:Z9"/>
    <mergeCell ref="AA7:AA9"/>
    <mergeCell ref="E7:E9"/>
    <mergeCell ref="F7:F9"/>
    <mergeCell ref="G7:G9"/>
    <mergeCell ref="H7:H9"/>
    <mergeCell ref="I7:I9"/>
    <mergeCell ref="J7:J9"/>
    <mergeCell ref="AB7:AD7"/>
    <mergeCell ref="AE7:AG7"/>
    <mergeCell ref="AH7:AJ7"/>
    <mergeCell ref="AK7:AM7"/>
    <mergeCell ref="AI8:AI9"/>
    <mergeCell ref="AJ8:AJ9"/>
    <mergeCell ref="AK8:AK9"/>
    <mergeCell ref="AL8:AL9"/>
    <mergeCell ref="AN7:AP7"/>
    <mergeCell ref="AQ7:AS7"/>
    <mergeCell ref="AT7:AT9"/>
    <mergeCell ref="AU7:AU9"/>
    <mergeCell ref="AV7:AV9"/>
    <mergeCell ref="AW7:BH7"/>
    <mergeCell ref="AS8:AS9"/>
    <mergeCell ref="AW8:AW9"/>
    <mergeCell ref="AX8:AZ8"/>
    <mergeCell ref="BA8:BC8"/>
    <mergeCell ref="BI7:BK7"/>
    <mergeCell ref="BL7:BL9"/>
    <mergeCell ref="BM7:BM9"/>
    <mergeCell ref="BN7:BN9"/>
    <mergeCell ref="BO7:BO9"/>
    <mergeCell ref="BP7:BP9"/>
    <mergeCell ref="BQ7:BQ9"/>
    <mergeCell ref="BR7:BR9"/>
    <mergeCell ref="BS7:BS9"/>
    <mergeCell ref="AB8:AB9"/>
    <mergeCell ref="AC8:AC9"/>
    <mergeCell ref="AD8:AD9"/>
    <mergeCell ref="AE8:AE9"/>
    <mergeCell ref="AF8:AF9"/>
    <mergeCell ref="AG8:AG9"/>
    <mergeCell ref="AH8:AH9"/>
    <mergeCell ref="BD8:BD9"/>
    <mergeCell ref="BE8:BG8"/>
    <mergeCell ref="BH8:BH9"/>
    <mergeCell ref="BI8:BK8"/>
    <mergeCell ref="AM8:AM9"/>
    <mergeCell ref="AN8:AN9"/>
    <mergeCell ref="AO8:AO9"/>
    <mergeCell ref="AP8:AP9"/>
    <mergeCell ref="AQ8:AQ9"/>
    <mergeCell ref="AR8:AR9"/>
  </mergeCells>
  <printOptions/>
  <pageMargins left="0.75" right="0.75" top="1" bottom="1" header="0.5118055555555555" footer="0.5118055555555555"/>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BS123"/>
  <sheetViews>
    <sheetView showGridLines="0" zoomScale="55" zoomScaleNormal="55" zoomScalePageLayoutView="0" workbookViewId="0" topLeftCell="A10">
      <selection activeCell="AE19" sqref="AE19"/>
    </sheetView>
  </sheetViews>
  <sheetFormatPr defaultColWidth="9.140625" defaultRowHeight="12.75"/>
  <cols>
    <col min="1" max="1" width="29.421875" style="1" customWidth="1"/>
    <col min="2" max="2" width="17.8515625" style="1" customWidth="1"/>
    <col min="3" max="3" width="16.421875" style="1" customWidth="1"/>
    <col min="4" max="4" width="15.140625" style="1" customWidth="1"/>
    <col min="5" max="5" width="9.421875" style="1" customWidth="1"/>
    <col min="6" max="6" width="6.57421875" style="1" customWidth="1"/>
    <col min="7" max="7" width="8.421875" style="1" customWidth="1"/>
    <col min="8" max="10" width="6.00390625" style="2" customWidth="1"/>
    <col min="11" max="11" width="13.57421875" style="2" customWidth="1"/>
    <col min="12" max="12" width="9.57421875" style="2" customWidth="1"/>
    <col min="13" max="13" width="8.8515625" style="2" customWidth="1"/>
    <col min="14" max="14" width="6.28125" style="2" customWidth="1"/>
    <col min="15" max="16" width="8.140625" style="2" customWidth="1"/>
    <col min="17" max="17" width="8.28125" style="2" customWidth="1"/>
    <col min="18" max="18" width="15.00390625" style="2" customWidth="1"/>
    <col min="19" max="19" width="15.8515625" style="2" customWidth="1"/>
    <col min="20" max="20" width="14.00390625" style="2" customWidth="1"/>
    <col min="21" max="21" width="12.7109375" style="2" customWidth="1"/>
    <col min="22" max="22" width="15.00390625" style="2" customWidth="1"/>
    <col min="23" max="23" width="18.421875" style="2" customWidth="1"/>
    <col min="24" max="24" width="16.7109375" style="2" customWidth="1"/>
    <col min="25" max="25" width="14.28125" style="2" customWidth="1"/>
    <col min="26" max="26" width="15.8515625" style="2" customWidth="1"/>
    <col min="27" max="27" width="13.7109375" style="2" customWidth="1"/>
    <col min="28" max="28" width="13.8515625" style="2" customWidth="1"/>
    <col min="29" max="29" width="11.8515625" style="2" customWidth="1"/>
    <col min="30" max="30" width="11.28125" style="2" customWidth="1"/>
    <col min="31" max="31" width="12.140625" style="2" customWidth="1"/>
    <col min="32" max="32" width="13.57421875" style="2" customWidth="1"/>
    <col min="33" max="33" width="9.8515625" style="2" customWidth="1"/>
    <col min="34" max="34" width="10.00390625" style="2" customWidth="1"/>
    <col min="35" max="35" width="13.421875" style="3" customWidth="1"/>
    <col min="36" max="36" width="10.00390625" style="2" customWidth="1"/>
    <col min="37" max="37" width="10.28125" style="2" customWidth="1"/>
    <col min="38" max="38" width="11.28125" style="2" customWidth="1"/>
    <col min="39" max="42" width="10.00390625" style="2" customWidth="1"/>
    <col min="43" max="43" width="13.7109375" style="1" customWidth="1"/>
    <col min="44" max="44" width="11.421875" style="1" customWidth="1"/>
    <col min="45" max="45" width="11.00390625" style="1" customWidth="1"/>
    <col min="46" max="46" width="15.8515625" style="1" customWidth="1"/>
    <col min="47" max="47" width="16.140625" style="1" customWidth="1"/>
    <col min="48" max="52" width="12.28125" style="1" customWidth="1"/>
    <col min="53" max="55" width="11.8515625" style="1" customWidth="1"/>
    <col min="56" max="56" width="10.57421875" style="1" customWidth="1"/>
    <col min="57" max="57" width="14.00390625" style="1" customWidth="1"/>
    <col min="58" max="58" width="10.57421875" style="1" customWidth="1"/>
    <col min="59" max="59" width="9.140625" style="1" customWidth="1"/>
    <col min="60" max="60" width="12.140625" style="1" customWidth="1"/>
    <col min="61" max="61" width="13.57421875" style="1" customWidth="1"/>
    <col min="62" max="63" width="9.140625" style="1" customWidth="1"/>
    <col min="64" max="64" width="12.7109375" style="1" customWidth="1"/>
    <col min="65" max="65" width="12.140625" style="1" customWidth="1"/>
    <col min="66" max="66" width="10.8515625" style="1" customWidth="1"/>
    <col min="67" max="67" width="9.140625" style="1" customWidth="1"/>
    <col min="68" max="68" width="10.7109375" style="1" customWidth="1"/>
    <col min="69" max="69" width="9.140625" style="1" customWidth="1"/>
    <col min="70" max="70" width="11.7109375" style="1" customWidth="1"/>
    <col min="71" max="71" width="12.28125" style="1" customWidth="1"/>
    <col min="72" max="237" width="9.140625" style="1" customWidth="1"/>
  </cols>
  <sheetData>
    <row r="1" spans="1:71" s="4" customFormat="1" ht="47.25" customHeight="1">
      <c r="A1" s="263" t="s">
        <v>74</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64"/>
      <c r="AR1" s="264"/>
      <c r="AS1" s="264"/>
      <c r="AT1" s="264"/>
      <c r="AU1" s="264"/>
      <c r="AV1" s="264"/>
      <c r="AW1" s="264"/>
      <c r="AX1" s="264"/>
      <c r="AY1" s="264"/>
      <c r="AZ1" s="264"/>
      <c r="BA1" s="264"/>
      <c r="BB1" s="264"/>
      <c r="BC1" s="264"/>
      <c r="BD1" s="264"/>
      <c r="BE1" s="264"/>
      <c r="BF1" s="264"/>
      <c r="BG1" s="264"/>
      <c r="BH1" s="264"/>
      <c r="BI1" s="264"/>
      <c r="BJ1" s="264"/>
      <c r="BK1" s="264"/>
      <c r="BL1" s="264"/>
      <c r="BM1" s="264"/>
      <c r="BN1" s="264"/>
      <c r="BO1" s="264"/>
      <c r="BP1" s="264"/>
      <c r="BQ1" s="264"/>
      <c r="BR1" s="264"/>
      <c r="BS1" s="265"/>
    </row>
    <row r="2" spans="1:71" ht="66" customHeight="1">
      <c r="A2" s="266" t="s">
        <v>1</v>
      </c>
      <c r="B2" s="267" t="s">
        <v>50</v>
      </c>
      <c r="C2" s="268" t="s">
        <v>2</v>
      </c>
      <c r="D2" s="268"/>
      <c r="E2" s="268"/>
      <c r="F2" s="268"/>
      <c r="G2" s="268"/>
      <c r="H2" s="268"/>
      <c r="I2" s="268"/>
      <c r="J2" s="268"/>
      <c r="K2" s="268"/>
      <c r="L2" s="268"/>
      <c r="M2" s="268"/>
      <c r="N2" s="268"/>
      <c r="O2" s="268"/>
      <c r="P2" s="268"/>
      <c r="Q2" s="268"/>
      <c r="R2" s="268"/>
      <c r="S2" s="269" t="s">
        <v>3</v>
      </c>
      <c r="T2" s="269"/>
      <c r="U2" s="269"/>
      <c r="V2" s="254" t="s">
        <v>4</v>
      </c>
      <c r="W2" s="254"/>
      <c r="X2" s="254"/>
      <c r="Y2" s="254"/>
      <c r="Z2" s="254"/>
      <c r="AA2" s="254"/>
      <c r="AB2" s="254"/>
      <c r="AC2" s="254"/>
      <c r="AD2" s="254"/>
      <c r="AE2" s="254"/>
      <c r="AF2" s="254"/>
      <c r="AG2" s="254"/>
      <c r="AH2" s="254"/>
      <c r="AI2" s="254"/>
      <c r="AJ2" s="254"/>
      <c r="AK2" s="254"/>
      <c r="AL2" s="254"/>
      <c r="AM2" s="254"/>
      <c r="AN2" s="254"/>
      <c r="AO2" s="254"/>
      <c r="AP2" s="254"/>
      <c r="AQ2" s="254"/>
      <c r="AR2" s="254"/>
      <c r="AS2" s="254"/>
      <c r="AT2" s="254"/>
      <c r="AU2" s="254"/>
      <c r="AV2" s="254"/>
      <c r="AW2" s="254"/>
      <c r="AX2" s="254"/>
      <c r="AY2" s="254"/>
      <c r="AZ2" s="254"/>
      <c r="BA2" s="254"/>
      <c r="BB2" s="254"/>
      <c r="BC2" s="254"/>
      <c r="BD2" s="254"/>
      <c r="BE2" s="254"/>
      <c r="BF2" s="254"/>
      <c r="BG2" s="254"/>
      <c r="BH2" s="254"/>
      <c r="BI2" s="254"/>
      <c r="BJ2" s="254"/>
      <c r="BK2" s="254"/>
      <c r="BL2" s="255" t="s">
        <v>5</v>
      </c>
      <c r="BM2" s="255"/>
      <c r="BN2" s="255"/>
      <c r="BO2" s="255"/>
      <c r="BP2" s="255"/>
      <c r="BQ2" s="255"/>
      <c r="BR2" s="255"/>
      <c r="BS2" s="255"/>
    </row>
    <row r="3" spans="1:71" s="3" customFormat="1" ht="47.25" customHeight="1">
      <c r="A3" s="266"/>
      <c r="B3" s="267"/>
      <c r="C3" s="246" t="s">
        <v>51</v>
      </c>
      <c r="D3" s="247" t="s">
        <v>52</v>
      </c>
      <c r="E3" s="248" t="s">
        <v>6</v>
      </c>
      <c r="F3" s="248"/>
      <c r="G3" s="248"/>
      <c r="H3" s="248"/>
      <c r="I3" s="248"/>
      <c r="J3" s="248"/>
      <c r="K3" s="247" t="s">
        <v>53</v>
      </c>
      <c r="L3" s="274" t="s">
        <v>7</v>
      </c>
      <c r="M3" s="274"/>
      <c r="N3" s="274"/>
      <c r="O3" s="274"/>
      <c r="P3" s="274"/>
      <c r="Q3" s="274"/>
      <c r="R3" s="274"/>
      <c r="S3" s="272" t="s">
        <v>54</v>
      </c>
      <c r="T3" s="272" t="s">
        <v>55</v>
      </c>
      <c r="U3" s="272" t="s">
        <v>56</v>
      </c>
      <c r="V3" s="249" t="s">
        <v>8</v>
      </c>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60" t="s">
        <v>9</v>
      </c>
      <c r="AU3" s="260"/>
      <c r="AV3" s="260"/>
      <c r="AW3" s="260"/>
      <c r="AX3" s="260"/>
      <c r="AY3" s="260"/>
      <c r="AZ3" s="260"/>
      <c r="BA3" s="260"/>
      <c r="BB3" s="260"/>
      <c r="BC3" s="260"/>
      <c r="BD3" s="260"/>
      <c r="BE3" s="260"/>
      <c r="BF3" s="260"/>
      <c r="BG3" s="260"/>
      <c r="BH3" s="260"/>
      <c r="BI3" s="260"/>
      <c r="BJ3" s="260"/>
      <c r="BK3" s="260"/>
      <c r="BL3" s="270" t="s">
        <v>10</v>
      </c>
      <c r="BM3" s="270"/>
      <c r="BN3" s="256" t="s">
        <v>11</v>
      </c>
      <c r="BO3" s="256"/>
      <c r="BP3" s="256"/>
      <c r="BQ3" s="256"/>
      <c r="BR3" s="256"/>
      <c r="BS3" s="256"/>
    </row>
    <row r="4" spans="1:71" s="4" customFormat="1" ht="27.75" customHeight="1">
      <c r="A4" s="266"/>
      <c r="B4" s="267"/>
      <c r="C4" s="246"/>
      <c r="D4" s="247"/>
      <c r="E4" s="247" t="s">
        <v>12</v>
      </c>
      <c r="F4" s="247"/>
      <c r="G4" s="247" t="s">
        <v>13</v>
      </c>
      <c r="H4" s="247"/>
      <c r="I4" s="247" t="s">
        <v>14</v>
      </c>
      <c r="J4" s="247"/>
      <c r="K4" s="247"/>
      <c r="L4" s="261" t="s">
        <v>15</v>
      </c>
      <c r="M4" s="261"/>
      <c r="N4" s="261"/>
      <c r="O4" s="261"/>
      <c r="P4" s="261"/>
      <c r="Q4" s="261"/>
      <c r="R4" s="262" t="s">
        <v>16</v>
      </c>
      <c r="S4" s="272"/>
      <c r="T4" s="272"/>
      <c r="U4" s="272"/>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60"/>
      <c r="AU4" s="260"/>
      <c r="AV4" s="260"/>
      <c r="AW4" s="260"/>
      <c r="AX4" s="260"/>
      <c r="AY4" s="260"/>
      <c r="AZ4" s="260"/>
      <c r="BA4" s="260"/>
      <c r="BB4" s="260"/>
      <c r="BC4" s="260"/>
      <c r="BD4" s="260"/>
      <c r="BE4" s="260"/>
      <c r="BF4" s="260"/>
      <c r="BG4" s="260"/>
      <c r="BH4" s="260"/>
      <c r="BI4" s="260"/>
      <c r="BJ4" s="260"/>
      <c r="BK4" s="260"/>
      <c r="BL4" s="270"/>
      <c r="BM4" s="270"/>
      <c r="BN4" s="256" t="s">
        <v>17</v>
      </c>
      <c r="BO4" s="256"/>
      <c r="BP4" s="256" t="s">
        <v>13</v>
      </c>
      <c r="BQ4" s="256"/>
      <c r="BR4" s="256" t="s">
        <v>18</v>
      </c>
      <c r="BS4" s="256"/>
    </row>
    <row r="5" spans="1:71" s="4" customFormat="1" ht="22.5" customHeight="1">
      <c r="A5" s="266"/>
      <c r="B5" s="267"/>
      <c r="C5" s="246"/>
      <c r="D5" s="247"/>
      <c r="E5" s="247"/>
      <c r="F5" s="247"/>
      <c r="G5" s="247"/>
      <c r="H5" s="247"/>
      <c r="I5" s="247"/>
      <c r="J5" s="247"/>
      <c r="K5" s="247"/>
      <c r="L5" s="261"/>
      <c r="M5" s="261"/>
      <c r="N5" s="261"/>
      <c r="O5" s="261"/>
      <c r="P5" s="261"/>
      <c r="Q5" s="261"/>
      <c r="R5" s="262"/>
      <c r="S5" s="272"/>
      <c r="T5" s="272"/>
      <c r="U5" s="272"/>
      <c r="V5" s="257" t="s">
        <v>19</v>
      </c>
      <c r="W5" s="257"/>
      <c r="X5" s="257"/>
      <c r="Y5" s="258" t="s">
        <v>20</v>
      </c>
      <c r="Z5" s="258"/>
      <c r="AA5" s="258"/>
      <c r="AB5" s="259" t="s">
        <v>21</v>
      </c>
      <c r="AC5" s="259"/>
      <c r="AD5" s="259"/>
      <c r="AE5" s="259"/>
      <c r="AF5" s="259"/>
      <c r="AG5" s="259"/>
      <c r="AH5" s="259"/>
      <c r="AI5" s="259"/>
      <c r="AJ5" s="259"/>
      <c r="AK5" s="259"/>
      <c r="AL5" s="259"/>
      <c r="AM5" s="259"/>
      <c r="AN5" s="259"/>
      <c r="AO5" s="259"/>
      <c r="AP5" s="259"/>
      <c r="AQ5" s="259"/>
      <c r="AR5" s="259"/>
      <c r="AS5" s="259"/>
      <c r="AT5" s="273" t="s">
        <v>19</v>
      </c>
      <c r="AU5" s="273"/>
      <c r="AV5" s="273"/>
      <c r="AW5" s="272" t="s">
        <v>22</v>
      </c>
      <c r="AX5" s="272"/>
      <c r="AY5" s="272"/>
      <c r="AZ5" s="272"/>
      <c r="BA5" s="272"/>
      <c r="BB5" s="272"/>
      <c r="BC5" s="272"/>
      <c r="BD5" s="272"/>
      <c r="BE5" s="272"/>
      <c r="BF5" s="272"/>
      <c r="BG5" s="272"/>
      <c r="BH5" s="272"/>
      <c r="BI5" s="272"/>
      <c r="BJ5" s="272"/>
      <c r="BK5" s="272"/>
      <c r="BL5" s="270"/>
      <c r="BM5" s="270"/>
      <c r="BN5" s="256"/>
      <c r="BO5" s="256"/>
      <c r="BP5" s="256"/>
      <c r="BQ5" s="256"/>
      <c r="BR5" s="256"/>
      <c r="BS5" s="256"/>
    </row>
    <row r="6" spans="1:71" s="4" customFormat="1" ht="23.25" customHeight="1">
      <c r="A6" s="266"/>
      <c r="B6" s="267"/>
      <c r="C6" s="246"/>
      <c r="D6" s="247"/>
      <c r="E6" s="247"/>
      <c r="F6" s="247"/>
      <c r="G6" s="247"/>
      <c r="H6" s="247"/>
      <c r="I6" s="247"/>
      <c r="J6" s="247"/>
      <c r="K6" s="247"/>
      <c r="L6" s="251" t="s">
        <v>23</v>
      </c>
      <c r="M6" s="251" t="s">
        <v>24</v>
      </c>
      <c r="N6" s="251" t="s">
        <v>25</v>
      </c>
      <c r="O6" s="251" t="s">
        <v>26</v>
      </c>
      <c r="P6" s="251" t="s">
        <v>27</v>
      </c>
      <c r="Q6" s="251" t="s">
        <v>28</v>
      </c>
      <c r="R6" s="262"/>
      <c r="S6" s="272"/>
      <c r="T6" s="272"/>
      <c r="U6" s="272"/>
      <c r="V6" s="257"/>
      <c r="W6" s="257"/>
      <c r="X6" s="257"/>
      <c r="Y6" s="258"/>
      <c r="Z6" s="258"/>
      <c r="AA6" s="258"/>
      <c r="AB6" s="259" t="s">
        <v>29</v>
      </c>
      <c r="AC6" s="259"/>
      <c r="AD6" s="259"/>
      <c r="AE6" s="259"/>
      <c r="AF6" s="259"/>
      <c r="AG6" s="259"/>
      <c r="AH6" s="259" t="s">
        <v>30</v>
      </c>
      <c r="AI6" s="259"/>
      <c r="AJ6" s="259"/>
      <c r="AK6" s="259"/>
      <c r="AL6" s="259"/>
      <c r="AM6" s="259"/>
      <c r="AN6" s="259" t="s">
        <v>31</v>
      </c>
      <c r="AO6" s="259"/>
      <c r="AP6" s="259"/>
      <c r="AQ6" s="259"/>
      <c r="AR6" s="259"/>
      <c r="AS6" s="259"/>
      <c r="AT6" s="273"/>
      <c r="AU6" s="273"/>
      <c r="AV6" s="273"/>
      <c r="AW6" s="272"/>
      <c r="AX6" s="272"/>
      <c r="AY6" s="272"/>
      <c r="AZ6" s="272"/>
      <c r="BA6" s="272"/>
      <c r="BB6" s="272"/>
      <c r="BC6" s="272"/>
      <c r="BD6" s="272"/>
      <c r="BE6" s="272"/>
      <c r="BF6" s="272"/>
      <c r="BG6" s="272"/>
      <c r="BH6" s="272"/>
      <c r="BI6" s="272"/>
      <c r="BJ6" s="272"/>
      <c r="BK6" s="272"/>
      <c r="BL6" s="270"/>
      <c r="BM6" s="270"/>
      <c r="BN6" s="256"/>
      <c r="BO6" s="256"/>
      <c r="BP6" s="256"/>
      <c r="BQ6" s="256"/>
      <c r="BR6" s="256"/>
      <c r="BS6" s="256"/>
    </row>
    <row r="7" spans="1:71" s="4" customFormat="1" ht="42" customHeight="1">
      <c r="A7" s="266"/>
      <c r="B7" s="267"/>
      <c r="C7" s="246"/>
      <c r="D7" s="247"/>
      <c r="E7" s="276" t="s">
        <v>32</v>
      </c>
      <c r="F7" s="271" t="s">
        <v>33</v>
      </c>
      <c r="G7" s="276" t="s">
        <v>32</v>
      </c>
      <c r="H7" s="271" t="s">
        <v>33</v>
      </c>
      <c r="I7" s="276" t="s">
        <v>32</v>
      </c>
      <c r="J7" s="271" t="s">
        <v>33</v>
      </c>
      <c r="K7" s="247"/>
      <c r="L7" s="251"/>
      <c r="M7" s="251"/>
      <c r="N7" s="251"/>
      <c r="O7" s="251"/>
      <c r="P7" s="251"/>
      <c r="Q7" s="251"/>
      <c r="R7" s="262"/>
      <c r="S7" s="272"/>
      <c r="T7" s="272"/>
      <c r="U7" s="272"/>
      <c r="V7" s="252" t="s">
        <v>57</v>
      </c>
      <c r="W7" s="252" t="s">
        <v>58</v>
      </c>
      <c r="X7" s="252" t="s">
        <v>59</v>
      </c>
      <c r="Y7" s="252" t="s">
        <v>60</v>
      </c>
      <c r="Z7" s="252" t="s">
        <v>61</v>
      </c>
      <c r="AA7" s="252" t="s">
        <v>62</v>
      </c>
      <c r="AB7" s="259" t="s">
        <v>32</v>
      </c>
      <c r="AC7" s="259"/>
      <c r="AD7" s="259"/>
      <c r="AE7" s="275" t="s">
        <v>34</v>
      </c>
      <c r="AF7" s="275"/>
      <c r="AG7" s="275"/>
      <c r="AH7" s="259" t="s">
        <v>32</v>
      </c>
      <c r="AI7" s="259"/>
      <c r="AJ7" s="259"/>
      <c r="AK7" s="275" t="s">
        <v>34</v>
      </c>
      <c r="AL7" s="275"/>
      <c r="AM7" s="275"/>
      <c r="AN7" s="259" t="s">
        <v>32</v>
      </c>
      <c r="AO7" s="259"/>
      <c r="AP7" s="259"/>
      <c r="AQ7" s="275" t="s">
        <v>34</v>
      </c>
      <c r="AR7" s="275"/>
      <c r="AS7" s="275"/>
      <c r="AT7" s="252" t="s">
        <v>63</v>
      </c>
      <c r="AU7" s="252" t="s">
        <v>64</v>
      </c>
      <c r="AV7" s="252" t="s">
        <v>65</v>
      </c>
      <c r="AW7" s="272" t="s">
        <v>15</v>
      </c>
      <c r="AX7" s="272"/>
      <c r="AY7" s="272"/>
      <c r="AZ7" s="272"/>
      <c r="BA7" s="272"/>
      <c r="BB7" s="272"/>
      <c r="BC7" s="272"/>
      <c r="BD7" s="272"/>
      <c r="BE7" s="272"/>
      <c r="BF7" s="272"/>
      <c r="BG7" s="272"/>
      <c r="BH7" s="272"/>
      <c r="BI7" s="272" t="s">
        <v>35</v>
      </c>
      <c r="BJ7" s="272"/>
      <c r="BK7" s="272"/>
      <c r="BL7" s="256" t="s">
        <v>66</v>
      </c>
      <c r="BM7" s="256" t="s">
        <v>67</v>
      </c>
      <c r="BN7" s="277" t="s">
        <v>36</v>
      </c>
      <c r="BO7" s="277" t="s">
        <v>37</v>
      </c>
      <c r="BP7" s="277" t="s">
        <v>36</v>
      </c>
      <c r="BQ7" s="277" t="s">
        <v>37</v>
      </c>
      <c r="BR7" s="277" t="s">
        <v>36</v>
      </c>
      <c r="BS7" s="277" t="s">
        <v>37</v>
      </c>
    </row>
    <row r="8" spans="1:71" s="4" customFormat="1" ht="45" customHeight="1">
      <c r="A8" s="266"/>
      <c r="B8" s="267"/>
      <c r="C8" s="246"/>
      <c r="D8" s="247"/>
      <c r="E8" s="276"/>
      <c r="F8" s="271"/>
      <c r="G8" s="276"/>
      <c r="H8" s="271"/>
      <c r="I8" s="276"/>
      <c r="J8" s="271"/>
      <c r="K8" s="247"/>
      <c r="L8" s="251"/>
      <c r="M8" s="251"/>
      <c r="N8" s="251"/>
      <c r="O8" s="251"/>
      <c r="P8" s="251"/>
      <c r="Q8" s="251"/>
      <c r="R8" s="262"/>
      <c r="S8" s="272"/>
      <c r="T8" s="272"/>
      <c r="U8" s="272"/>
      <c r="V8" s="252"/>
      <c r="W8" s="252"/>
      <c r="X8" s="252"/>
      <c r="Y8" s="252"/>
      <c r="Z8" s="252"/>
      <c r="AA8" s="252"/>
      <c r="AB8" s="272" t="s">
        <v>38</v>
      </c>
      <c r="AC8" s="272" t="s">
        <v>39</v>
      </c>
      <c r="AD8" s="272" t="s">
        <v>40</v>
      </c>
      <c r="AE8" s="253" t="s">
        <v>38</v>
      </c>
      <c r="AF8" s="253" t="s">
        <v>39</v>
      </c>
      <c r="AG8" s="253" t="s">
        <v>40</v>
      </c>
      <c r="AH8" s="272" t="s">
        <v>38</v>
      </c>
      <c r="AI8" s="272" t="s">
        <v>39</v>
      </c>
      <c r="AJ8" s="272" t="s">
        <v>40</v>
      </c>
      <c r="AK8" s="253" t="s">
        <v>38</v>
      </c>
      <c r="AL8" s="253" t="s">
        <v>39</v>
      </c>
      <c r="AM8" s="253" t="s">
        <v>40</v>
      </c>
      <c r="AN8" s="272" t="s">
        <v>41</v>
      </c>
      <c r="AO8" s="272" t="s">
        <v>42</v>
      </c>
      <c r="AP8" s="272" t="s">
        <v>43</v>
      </c>
      <c r="AQ8" s="253" t="s">
        <v>41</v>
      </c>
      <c r="AR8" s="253" t="s">
        <v>42</v>
      </c>
      <c r="AS8" s="253" t="s">
        <v>43</v>
      </c>
      <c r="AT8" s="252"/>
      <c r="AU8" s="252"/>
      <c r="AV8" s="252"/>
      <c r="AW8" s="272" t="s">
        <v>44</v>
      </c>
      <c r="AX8" s="272" t="s">
        <v>24</v>
      </c>
      <c r="AY8" s="272"/>
      <c r="AZ8" s="272"/>
      <c r="BA8" s="272" t="s">
        <v>25</v>
      </c>
      <c r="BB8" s="272"/>
      <c r="BC8" s="272"/>
      <c r="BD8" s="272" t="s">
        <v>26</v>
      </c>
      <c r="BE8" s="272" t="s">
        <v>45</v>
      </c>
      <c r="BF8" s="272"/>
      <c r="BG8" s="272"/>
      <c r="BH8" s="272" t="s">
        <v>46</v>
      </c>
      <c r="BI8" s="278" t="s">
        <v>47</v>
      </c>
      <c r="BJ8" s="278"/>
      <c r="BK8" s="278"/>
      <c r="BL8" s="256"/>
      <c r="BM8" s="256"/>
      <c r="BN8" s="277"/>
      <c r="BO8" s="277"/>
      <c r="BP8" s="277"/>
      <c r="BQ8" s="277"/>
      <c r="BR8" s="277"/>
      <c r="BS8" s="277"/>
    </row>
    <row r="9" spans="1:71" s="4" customFormat="1" ht="62.25" customHeight="1">
      <c r="A9" s="266"/>
      <c r="B9" s="267"/>
      <c r="C9" s="246"/>
      <c r="D9" s="247"/>
      <c r="E9" s="276"/>
      <c r="F9" s="271"/>
      <c r="G9" s="276"/>
      <c r="H9" s="271"/>
      <c r="I9" s="276"/>
      <c r="J9" s="271"/>
      <c r="K9" s="247"/>
      <c r="L9" s="251"/>
      <c r="M9" s="251"/>
      <c r="N9" s="251"/>
      <c r="O9" s="251"/>
      <c r="P9" s="251"/>
      <c r="Q9" s="251"/>
      <c r="R9" s="262"/>
      <c r="S9" s="272"/>
      <c r="T9" s="272"/>
      <c r="U9" s="272"/>
      <c r="V9" s="252"/>
      <c r="W9" s="252"/>
      <c r="X9" s="252"/>
      <c r="Y9" s="252"/>
      <c r="Z9" s="252"/>
      <c r="AA9" s="252"/>
      <c r="AB9" s="272"/>
      <c r="AC9" s="272"/>
      <c r="AD9" s="272"/>
      <c r="AE9" s="253"/>
      <c r="AF9" s="253"/>
      <c r="AG9" s="253"/>
      <c r="AH9" s="272"/>
      <c r="AI9" s="272"/>
      <c r="AJ9" s="272"/>
      <c r="AK9" s="253"/>
      <c r="AL9" s="253"/>
      <c r="AM9" s="253"/>
      <c r="AN9" s="272"/>
      <c r="AO9" s="272"/>
      <c r="AP9" s="272"/>
      <c r="AQ9" s="253"/>
      <c r="AR9" s="253"/>
      <c r="AS9" s="253"/>
      <c r="AT9" s="252"/>
      <c r="AU9" s="252"/>
      <c r="AV9" s="252"/>
      <c r="AW9" s="272"/>
      <c r="AX9" s="5" t="s">
        <v>48</v>
      </c>
      <c r="AY9" s="5" t="s">
        <v>39</v>
      </c>
      <c r="AZ9" s="5" t="s">
        <v>40</v>
      </c>
      <c r="BA9" s="5" t="s">
        <v>48</v>
      </c>
      <c r="BB9" s="5" t="s">
        <v>39</v>
      </c>
      <c r="BC9" s="5" t="s">
        <v>40</v>
      </c>
      <c r="BD9" s="272"/>
      <c r="BE9" s="5" t="s">
        <v>48</v>
      </c>
      <c r="BF9" s="5" t="s">
        <v>39</v>
      </c>
      <c r="BG9" s="5" t="s">
        <v>40</v>
      </c>
      <c r="BH9" s="272"/>
      <c r="BI9" s="6" t="s">
        <v>48</v>
      </c>
      <c r="BJ9" s="5" t="s">
        <v>39</v>
      </c>
      <c r="BK9" s="5" t="s">
        <v>40</v>
      </c>
      <c r="BL9" s="256"/>
      <c r="BM9" s="256"/>
      <c r="BN9" s="277"/>
      <c r="BO9" s="277"/>
      <c r="BP9" s="277"/>
      <c r="BQ9" s="277"/>
      <c r="BR9" s="277"/>
      <c r="BS9" s="277"/>
    </row>
    <row r="10" spans="1:71" s="4" customFormat="1" ht="15" customHeight="1">
      <c r="A10" s="7">
        <v>1</v>
      </c>
      <c r="B10" s="7">
        <v>2</v>
      </c>
      <c r="C10" s="7">
        <v>3</v>
      </c>
      <c r="D10" s="7">
        <v>4</v>
      </c>
      <c r="E10" s="7">
        <v>5</v>
      </c>
      <c r="F10" s="7">
        <v>6</v>
      </c>
      <c r="G10" s="7">
        <v>7</v>
      </c>
      <c r="H10" s="7">
        <v>8</v>
      </c>
      <c r="I10" s="7">
        <v>9</v>
      </c>
      <c r="J10" s="7">
        <v>10</v>
      </c>
      <c r="K10" s="7">
        <v>11</v>
      </c>
      <c r="L10" s="7">
        <v>12</v>
      </c>
      <c r="M10" s="7">
        <v>13</v>
      </c>
      <c r="N10" s="7">
        <v>14</v>
      </c>
      <c r="O10" s="7">
        <v>15</v>
      </c>
      <c r="P10" s="7">
        <v>16</v>
      </c>
      <c r="Q10" s="7">
        <v>17</v>
      </c>
      <c r="R10" s="7">
        <v>18</v>
      </c>
      <c r="S10" s="7">
        <v>19</v>
      </c>
      <c r="T10" s="7">
        <v>20</v>
      </c>
      <c r="U10" s="7">
        <v>21</v>
      </c>
      <c r="V10" s="7">
        <v>22</v>
      </c>
      <c r="W10" s="7">
        <v>23</v>
      </c>
      <c r="X10" s="7">
        <v>24</v>
      </c>
      <c r="Y10" s="7">
        <v>25</v>
      </c>
      <c r="Z10" s="7">
        <v>26</v>
      </c>
      <c r="AA10" s="7">
        <v>27</v>
      </c>
      <c r="AB10" s="7">
        <v>28</v>
      </c>
      <c r="AC10" s="7">
        <v>29</v>
      </c>
      <c r="AD10" s="7">
        <v>30</v>
      </c>
      <c r="AE10" s="7">
        <v>31</v>
      </c>
      <c r="AF10" s="7">
        <v>32</v>
      </c>
      <c r="AG10" s="7">
        <v>33</v>
      </c>
      <c r="AH10" s="7">
        <v>34</v>
      </c>
      <c r="AI10" s="7">
        <v>35</v>
      </c>
      <c r="AJ10" s="7">
        <v>36</v>
      </c>
      <c r="AK10" s="7">
        <v>37</v>
      </c>
      <c r="AL10" s="7">
        <v>38</v>
      </c>
      <c r="AM10" s="7">
        <v>39</v>
      </c>
      <c r="AN10" s="7">
        <v>40</v>
      </c>
      <c r="AO10" s="7">
        <v>41</v>
      </c>
      <c r="AP10" s="7">
        <v>42</v>
      </c>
      <c r="AQ10" s="7">
        <v>43</v>
      </c>
      <c r="AR10" s="7">
        <v>44</v>
      </c>
      <c r="AS10" s="7">
        <v>45</v>
      </c>
      <c r="AT10" s="7">
        <v>46</v>
      </c>
      <c r="AU10" s="7">
        <v>47</v>
      </c>
      <c r="AV10" s="7">
        <v>48</v>
      </c>
      <c r="AW10" s="7">
        <v>49</v>
      </c>
      <c r="AX10" s="7">
        <v>50</v>
      </c>
      <c r="AY10" s="7">
        <v>51</v>
      </c>
      <c r="AZ10" s="7">
        <v>52</v>
      </c>
      <c r="BA10" s="7">
        <v>53</v>
      </c>
      <c r="BB10" s="7">
        <v>54</v>
      </c>
      <c r="BC10" s="7">
        <v>55</v>
      </c>
      <c r="BD10" s="7">
        <v>56</v>
      </c>
      <c r="BE10" s="7">
        <v>57</v>
      </c>
      <c r="BF10" s="7">
        <v>58</v>
      </c>
      <c r="BG10" s="7">
        <v>59</v>
      </c>
      <c r="BH10" s="7">
        <v>60</v>
      </c>
      <c r="BI10" s="7">
        <v>61</v>
      </c>
      <c r="BJ10" s="7">
        <v>62</v>
      </c>
      <c r="BK10" s="7">
        <v>63</v>
      </c>
      <c r="BL10" s="7">
        <v>64</v>
      </c>
      <c r="BM10" s="7">
        <v>65</v>
      </c>
      <c r="BN10" s="7">
        <v>66</v>
      </c>
      <c r="BO10" s="7">
        <v>67</v>
      </c>
      <c r="BP10" s="7">
        <v>68</v>
      </c>
      <c r="BQ10" s="7">
        <v>69</v>
      </c>
      <c r="BR10" s="7">
        <v>70</v>
      </c>
      <c r="BS10" s="7">
        <v>71</v>
      </c>
    </row>
    <row r="11" spans="1:71" s="4" customFormat="1" ht="69" customHeight="1">
      <c r="A11" s="8" t="s">
        <v>151</v>
      </c>
      <c r="B11" s="9">
        <f>C11+K11</f>
        <v>1</v>
      </c>
      <c r="C11" s="9">
        <f>E11+G11+I11</f>
        <v>1</v>
      </c>
      <c r="D11" s="9">
        <f>F11+H11+J11</f>
        <v>0</v>
      </c>
      <c r="E11" s="8"/>
      <c r="F11" s="8"/>
      <c r="G11" s="8">
        <v>1</v>
      </c>
      <c r="H11" s="8"/>
      <c r="I11" s="8"/>
      <c r="J11" s="8"/>
      <c r="K11" s="8">
        <f aca="true" t="shared" si="0" ref="K11:K32">L11+M11+N11+O11+P11+Q11+R11</f>
        <v>0</v>
      </c>
      <c r="L11" s="8"/>
      <c r="M11" s="9"/>
      <c r="N11" s="9"/>
      <c r="O11" s="10"/>
      <c r="P11" s="10"/>
      <c r="Q11" s="10"/>
      <c r="R11" s="10"/>
      <c r="S11" s="11">
        <f aca="true" t="shared" si="1" ref="S11:U32">V11+AT11</f>
        <v>147.5</v>
      </c>
      <c r="T11" s="12">
        <f t="shared" si="1"/>
        <v>68.3</v>
      </c>
      <c r="U11" s="12">
        <f t="shared" si="1"/>
        <v>79.2</v>
      </c>
      <c r="V11" s="12">
        <f>AB11+AH11+AN11</f>
        <v>147.5</v>
      </c>
      <c r="W11" s="11">
        <f>AC11+AI11+AO11</f>
        <v>68.3</v>
      </c>
      <c r="X11" s="11">
        <f>AD11+AJ11+AP11</f>
        <v>79.2</v>
      </c>
      <c r="Y11" s="11">
        <f>AE11+AK11+AQ11</f>
        <v>0</v>
      </c>
      <c r="Z11" s="11">
        <f>AF11+AL11+AR11</f>
        <v>0</v>
      </c>
      <c r="AA11" s="11">
        <f>AG11+AM11+AS111</f>
        <v>0</v>
      </c>
      <c r="AB11" s="11"/>
      <c r="AC11" s="11"/>
      <c r="AD11" s="11">
        <f aca="true" t="shared" si="2" ref="AD11:AD32">AB11-AC11</f>
        <v>0</v>
      </c>
      <c r="AE11" s="12"/>
      <c r="AF11" s="11"/>
      <c r="AG11" s="11">
        <f aca="true" t="shared" si="3" ref="AG11:AG32">AE11-AF11</f>
        <v>0</v>
      </c>
      <c r="AH11" s="12">
        <v>147.5</v>
      </c>
      <c r="AI11" s="12">
        <v>68.3</v>
      </c>
      <c r="AJ11" s="12">
        <f aca="true" t="shared" si="4" ref="AJ11:AJ32">AH11-AI11</f>
        <v>79.2</v>
      </c>
      <c r="AK11" s="12"/>
      <c r="AL11" s="12"/>
      <c r="AM11" s="12">
        <f aca="true" t="shared" si="5" ref="AM11:AM32">AK11-AL11</f>
        <v>0</v>
      </c>
      <c r="AN11" s="12"/>
      <c r="AO11" s="12"/>
      <c r="AP11" s="12">
        <f aca="true" t="shared" si="6" ref="AP11:AP32">AN11-AO11</f>
        <v>0</v>
      </c>
      <c r="AQ11" s="12"/>
      <c r="AR11" s="12"/>
      <c r="AS11" s="12">
        <f aca="true" t="shared" si="7" ref="AS11:AS32">AQ11-AR11</f>
        <v>0</v>
      </c>
      <c r="AT11" s="12">
        <f aca="true" t="shared" si="8" ref="AT11:AT32">AW11+AX11+BA11+BD11+BE11+BH11+BI11</f>
        <v>0</v>
      </c>
      <c r="AU11" s="12">
        <f aca="true" t="shared" si="9" ref="AU11:AU32">AW11+AY11+BB11+BD11+BF11+BH11+BJ11</f>
        <v>0</v>
      </c>
      <c r="AV11" s="12">
        <f aca="true" t="shared" si="10" ref="AV11:AV32">AZ11+BC11+BG11+BK11</f>
        <v>0</v>
      </c>
      <c r="AW11" s="12"/>
      <c r="AX11" s="12"/>
      <c r="AY11" s="12"/>
      <c r="AZ11" s="12">
        <f aca="true" t="shared" si="11" ref="AZ11:AZ32">AX11-AY11</f>
        <v>0</v>
      </c>
      <c r="BA11" s="12"/>
      <c r="BB11" s="12"/>
      <c r="BC11" s="12">
        <f aca="true" t="shared" si="12" ref="BC11:BC32">BA11-BB11</f>
        <v>0</v>
      </c>
      <c r="BD11" s="12"/>
      <c r="BE11" s="13"/>
      <c r="BF11" s="13"/>
      <c r="BG11" s="13">
        <f aca="true" t="shared" si="13" ref="BG11:BG32">BE11-BF11</f>
        <v>0</v>
      </c>
      <c r="BH11" s="13"/>
      <c r="BI11" s="13"/>
      <c r="BJ11" s="13"/>
      <c r="BK11" s="13">
        <f aca="true" t="shared" si="14" ref="BK11:BK32">BI11-BJ11</f>
        <v>0</v>
      </c>
      <c r="BL11" s="33">
        <f>BN11+BP11+BR11</f>
        <v>11</v>
      </c>
      <c r="BM11" s="34">
        <f>BO11+BQ11+BS11</f>
        <v>11</v>
      </c>
      <c r="BN11" s="14"/>
      <c r="BO11" s="11"/>
      <c r="BP11" s="15">
        <v>11</v>
      </c>
      <c r="BQ11" s="15">
        <v>11</v>
      </c>
      <c r="BR11" s="15"/>
      <c r="BS11" s="15"/>
    </row>
    <row r="12" spans="1:71" s="4" customFormat="1" ht="163.5" customHeight="1">
      <c r="A12" s="8" t="s">
        <v>152</v>
      </c>
      <c r="B12" s="9">
        <f aca="true" t="shared" si="15" ref="B12:B32">C12+K12</f>
        <v>1</v>
      </c>
      <c r="C12" s="9">
        <f aca="true" t="shared" si="16" ref="C12:D32">E12+G12+I12</f>
        <v>0</v>
      </c>
      <c r="D12" s="9">
        <f t="shared" si="16"/>
        <v>0</v>
      </c>
      <c r="E12" s="8"/>
      <c r="F12" s="8"/>
      <c r="G12" s="8"/>
      <c r="H12" s="8"/>
      <c r="I12" s="8"/>
      <c r="J12" s="8"/>
      <c r="K12" s="8">
        <f t="shared" si="0"/>
        <v>1</v>
      </c>
      <c r="L12" s="8"/>
      <c r="M12" s="9"/>
      <c r="N12" s="9"/>
      <c r="O12" s="10"/>
      <c r="P12" s="10">
        <v>1</v>
      </c>
      <c r="Q12" s="10"/>
      <c r="R12" s="10"/>
      <c r="S12" s="11">
        <f t="shared" si="1"/>
        <v>1206.5</v>
      </c>
      <c r="T12" s="12">
        <f t="shared" si="1"/>
        <v>1206.5</v>
      </c>
      <c r="U12" s="12">
        <f t="shared" si="1"/>
        <v>0</v>
      </c>
      <c r="V12" s="12">
        <f aca="true" t="shared" si="17" ref="V12:Z32">AB12+AH12+AN12</f>
        <v>0</v>
      </c>
      <c r="W12" s="11">
        <f t="shared" si="17"/>
        <v>0</v>
      </c>
      <c r="X12" s="11">
        <f t="shared" si="17"/>
        <v>0</v>
      </c>
      <c r="Y12" s="11">
        <f t="shared" si="17"/>
        <v>0</v>
      </c>
      <c r="Z12" s="11">
        <f t="shared" si="17"/>
        <v>0</v>
      </c>
      <c r="AA12" s="11">
        <f aca="true" t="shared" si="18" ref="AA12:AA32">AG12+AM12+AS112</f>
        <v>0</v>
      </c>
      <c r="AB12" s="11"/>
      <c r="AC12" s="11"/>
      <c r="AD12" s="11">
        <f t="shared" si="2"/>
        <v>0</v>
      </c>
      <c r="AE12" s="12"/>
      <c r="AF12" s="11"/>
      <c r="AG12" s="11">
        <f t="shared" si="3"/>
        <v>0</v>
      </c>
      <c r="AH12" s="12"/>
      <c r="AI12" s="12"/>
      <c r="AJ12" s="12">
        <f t="shared" si="4"/>
        <v>0</v>
      </c>
      <c r="AK12" s="12"/>
      <c r="AL12" s="12"/>
      <c r="AM12" s="12">
        <f t="shared" si="5"/>
        <v>0</v>
      </c>
      <c r="AN12" s="12"/>
      <c r="AO12" s="12"/>
      <c r="AP12" s="12">
        <f t="shared" si="6"/>
        <v>0</v>
      </c>
      <c r="AQ12" s="12"/>
      <c r="AR12" s="12"/>
      <c r="AS12" s="12">
        <f t="shared" si="7"/>
        <v>0</v>
      </c>
      <c r="AT12" s="12">
        <f t="shared" si="8"/>
        <v>1206.5</v>
      </c>
      <c r="AU12" s="12">
        <f t="shared" si="9"/>
        <v>1206.5</v>
      </c>
      <c r="AV12" s="12">
        <f t="shared" si="10"/>
        <v>0</v>
      </c>
      <c r="AW12" s="12"/>
      <c r="AX12" s="12"/>
      <c r="AY12" s="12"/>
      <c r="AZ12" s="12">
        <f t="shared" si="11"/>
        <v>0</v>
      </c>
      <c r="BA12" s="12"/>
      <c r="BB12" s="12"/>
      <c r="BC12" s="12">
        <f t="shared" si="12"/>
        <v>0</v>
      </c>
      <c r="BD12" s="12"/>
      <c r="BE12" s="13">
        <v>1206.5</v>
      </c>
      <c r="BF12" s="13">
        <v>1206.5</v>
      </c>
      <c r="BG12" s="13">
        <f t="shared" si="13"/>
        <v>0</v>
      </c>
      <c r="BH12" s="13"/>
      <c r="BI12" s="13"/>
      <c r="BJ12" s="13"/>
      <c r="BK12" s="13">
        <f t="shared" si="14"/>
        <v>0</v>
      </c>
      <c r="BL12" s="33">
        <f aca="true" t="shared" si="19" ref="BL12:BM32">BN12+BP12+BR12</f>
        <v>1</v>
      </c>
      <c r="BM12" s="34">
        <f t="shared" si="19"/>
        <v>1</v>
      </c>
      <c r="BN12" s="14"/>
      <c r="BO12" s="11"/>
      <c r="BP12" s="15">
        <v>1</v>
      </c>
      <c r="BQ12" s="15">
        <v>1</v>
      </c>
      <c r="BR12" s="15"/>
      <c r="BS12" s="15"/>
    </row>
    <row r="13" spans="1:71" s="4" customFormat="1" ht="90" customHeight="1">
      <c r="A13" s="8" t="s">
        <v>153</v>
      </c>
      <c r="B13" s="9">
        <f t="shared" si="15"/>
        <v>1</v>
      </c>
      <c r="C13" s="9">
        <f t="shared" si="16"/>
        <v>1</v>
      </c>
      <c r="D13" s="9">
        <f t="shared" si="16"/>
        <v>0</v>
      </c>
      <c r="E13" s="8"/>
      <c r="F13" s="8"/>
      <c r="G13" s="8">
        <v>1</v>
      </c>
      <c r="H13" s="8"/>
      <c r="I13" s="8"/>
      <c r="J13" s="8"/>
      <c r="K13" s="8">
        <f t="shared" si="0"/>
        <v>0</v>
      </c>
      <c r="L13" s="8"/>
      <c r="M13" s="9"/>
      <c r="N13" s="9"/>
      <c r="O13" s="10"/>
      <c r="P13" s="10"/>
      <c r="Q13" s="10"/>
      <c r="R13" s="10"/>
      <c r="S13" s="11">
        <f t="shared" si="1"/>
        <v>201.7</v>
      </c>
      <c r="T13" s="12">
        <f t="shared" si="1"/>
        <v>109.7</v>
      </c>
      <c r="U13" s="12">
        <f t="shared" si="1"/>
        <v>91.99999999999999</v>
      </c>
      <c r="V13" s="12">
        <f t="shared" si="17"/>
        <v>201.7</v>
      </c>
      <c r="W13" s="11">
        <f t="shared" si="17"/>
        <v>109.7</v>
      </c>
      <c r="X13" s="11">
        <f t="shared" si="17"/>
        <v>91.99999999999999</v>
      </c>
      <c r="Y13" s="11">
        <f t="shared" si="17"/>
        <v>0</v>
      </c>
      <c r="Z13" s="11">
        <f t="shared" si="17"/>
        <v>0</v>
      </c>
      <c r="AA13" s="11">
        <f t="shared" si="18"/>
        <v>0</v>
      </c>
      <c r="AB13" s="11"/>
      <c r="AC13" s="11"/>
      <c r="AD13" s="11">
        <f t="shared" si="2"/>
        <v>0</v>
      </c>
      <c r="AE13" s="12"/>
      <c r="AF13" s="11"/>
      <c r="AG13" s="11">
        <f t="shared" si="3"/>
        <v>0</v>
      </c>
      <c r="AH13" s="12">
        <v>201.7</v>
      </c>
      <c r="AI13" s="12">
        <v>109.7</v>
      </c>
      <c r="AJ13" s="12">
        <f>AH13-AI13</f>
        <v>91.99999999999999</v>
      </c>
      <c r="AK13" s="12"/>
      <c r="AL13" s="12"/>
      <c r="AM13" s="12">
        <f t="shared" si="5"/>
        <v>0</v>
      </c>
      <c r="AN13" s="12"/>
      <c r="AO13" s="12"/>
      <c r="AP13" s="12">
        <f t="shared" si="6"/>
        <v>0</v>
      </c>
      <c r="AQ13" s="12"/>
      <c r="AR13" s="12"/>
      <c r="AS13" s="12">
        <f t="shared" si="7"/>
        <v>0</v>
      </c>
      <c r="AT13" s="12">
        <f t="shared" si="8"/>
        <v>0</v>
      </c>
      <c r="AU13" s="12">
        <f t="shared" si="9"/>
        <v>0</v>
      </c>
      <c r="AV13" s="12">
        <f t="shared" si="10"/>
        <v>0</v>
      </c>
      <c r="AW13" s="12"/>
      <c r="AX13" s="12"/>
      <c r="AY13" s="12"/>
      <c r="AZ13" s="12">
        <f t="shared" si="11"/>
        <v>0</v>
      </c>
      <c r="BA13" s="12"/>
      <c r="BB13" s="12"/>
      <c r="BC13" s="12">
        <f t="shared" si="12"/>
        <v>0</v>
      </c>
      <c r="BD13" s="12"/>
      <c r="BE13" s="13"/>
      <c r="BF13" s="13"/>
      <c r="BG13" s="13">
        <f t="shared" si="13"/>
        <v>0</v>
      </c>
      <c r="BH13" s="13"/>
      <c r="BI13" s="13"/>
      <c r="BJ13" s="13"/>
      <c r="BK13" s="13">
        <f t="shared" si="14"/>
        <v>0</v>
      </c>
      <c r="BL13" s="33">
        <f t="shared" si="19"/>
        <v>5</v>
      </c>
      <c r="BM13" s="34">
        <f t="shared" si="19"/>
        <v>5</v>
      </c>
      <c r="BN13" s="14"/>
      <c r="BO13" s="11"/>
      <c r="BP13" s="15">
        <v>5</v>
      </c>
      <c r="BQ13" s="15">
        <v>5</v>
      </c>
      <c r="BR13" s="15"/>
      <c r="BS13" s="15"/>
    </row>
    <row r="14" spans="1:71" s="4" customFormat="1" ht="60.75" customHeight="1">
      <c r="A14" s="8" t="s">
        <v>98</v>
      </c>
      <c r="B14" s="9">
        <f t="shared" si="15"/>
        <v>1</v>
      </c>
      <c r="C14" s="9">
        <f t="shared" si="16"/>
        <v>0</v>
      </c>
      <c r="D14" s="9">
        <f t="shared" si="16"/>
        <v>0</v>
      </c>
      <c r="E14" s="8"/>
      <c r="F14" s="8"/>
      <c r="G14" s="8"/>
      <c r="H14" s="8"/>
      <c r="I14" s="8"/>
      <c r="J14" s="8"/>
      <c r="K14" s="8">
        <f t="shared" si="0"/>
        <v>1</v>
      </c>
      <c r="L14" s="8"/>
      <c r="M14" s="9"/>
      <c r="N14" s="9"/>
      <c r="O14" s="10"/>
      <c r="P14" s="10">
        <v>1</v>
      </c>
      <c r="Q14" s="10"/>
      <c r="R14" s="10"/>
      <c r="S14" s="11">
        <f t="shared" si="1"/>
        <v>493.4</v>
      </c>
      <c r="T14" s="12">
        <f t="shared" si="1"/>
        <v>493.4</v>
      </c>
      <c r="U14" s="12">
        <f t="shared" si="1"/>
        <v>0</v>
      </c>
      <c r="V14" s="12">
        <f t="shared" si="17"/>
        <v>0</v>
      </c>
      <c r="W14" s="11">
        <f t="shared" si="17"/>
        <v>0</v>
      </c>
      <c r="X14" s="11">
        <f t="shared" si="17"/>
        <v>0</v>
      </c>
      <c r="Y14" s="11">
        <f t="shared" si="17"/>
        <v>0</v>
      </c>
      <c r="Z14" s="11">
        <f t="shared" si="17"/>
        <v>0</v>
      </c>
      <c r="AA14" s="11">
        <f t="shared" si="18"/>
        <v>0</v>
      </c>
      <c r="AB14" s="11"/>
      <c r="AC14" s="11"/>
      <c r="AD14" s="11">
        <f t="shared" si="2"/>
        <v>0</v>
      </c>
      <c r="AE14" s="12"/>
      <c r="AF14" s="11"/>
      <c r="AG14" s="11">
        <f t="shared" si="3"/>
        <v>0</v>
      </c>
      <c r="AH14" s="12"/>
      <c r="AI14" s="12"/>
      <c r="AJ14" s="12">
        <f t="shared" si="4"/>
        <v>0</v>
      </c>
      <c r="AK14" s="12"/>
      <c r="AL14" s="12"/>
      <c r="AM14" s="12">
        <f t="shared" si="5"/>
        <v>0</v>
      </c>
      <c r="AN14" s="12"/>
      <c r="AO14" s="12"/>
      <c r="AP14" s="12">
        <f t="shared" si="6"/>
        <v>0</v>
      </c>
      <c r="AQ14" s="12"/>
      <c r="AR14" s="12"/>
      <c r="AS14" s="12">
        <f t="shared" si="7"/>
        <v>0</v>
      </c>
      <c r="AT14" s="12">
        <f t="shared" si="8"/>
        <v>493.4</v>
      </c>
      <c r="AU14" s="12">
        <f t="shared" si="9"/>
        <v>493.4</v>
      </c>
      <c r="AV14" s="12">
        <f t="shared" si="10"/>
        <v>0</v>
      </c>
      <c r="AW14" s="12"/>
      <c r="AX14" s="12"/>
      <c r="AY14" s="12"/>
      <c r="AZ14" s="12">
        <f t="shared" si="11"/>
        <v>0</v>
      </c>
      <c r="BA14" s="12"/>
      <c r="BB14" s="12"/>
      <c r="BC14" s="12">
        <f t="shared" si="12"/>
        <v>0</v>
      </c>
      <c r="BD14" s="12"/>
      <c r="BE14" s="13">
        <v>493.4</v>
      </c>
      <c r="BF14" s="13">
        <v>493.4</v>
      </c>
      <c r="BG14" s="13">
        <f t="shared" si="13"/>
        <v>0</v>
      </c>
      <c r="BH14" s="13"/>
      <c r="BI14" s="13"/>
      <c r="BJ14" s="13"/>
      <c r="BK14" s="13">
        <f t="shared" si="14"/>
        <v>0</v>
      </c>
      <c r="BL14" s="33">
        <f t="shared" si="19"/>
        <v>1</v>
      </c>
      <c r="BM14" s="34">
        <f t="shared" si="19"/>
        <v>1</v>
      </c>
      <c r="BN14" s="14"/>
      <c r="BO14" s="11"/>
      <c r="BP14" s="15">
        <v>1</v>
      </c>
      <c r="BQ14" s="15">
        <v>1</v>
      </c>
      <c r="BR14" s="15"/>
      <c r="BS14" s="15"/>
    </row>
    <row r="15" spans="1:71" s="4" customFormat="1" ht="77.25" customHeight="1">
      <c r="A15" s="174" t="s">
        <v>154</v>
      </c>
      <c r="B15" s="175">
        <f t="shared" si="15"/>
        <v>1</v>
      </c>
      <c r="C15" s="175">
        <f t="shared" si="16"/>
        <v>0</v>
      </c>
      <c r="D15" s="175">
        <f t="shared" si="16"/>
        <v>0</v>
      </c>
      <c r="E15" s="174"/>
      <c r="F15" s="174"/>
      <c r="G15" s="174"/>
      <c r="H15" s="174"/>
      <c r="I15" s="174"/>
      <c r="J15" s="174"/>
      <c r="K15" s="174">
        <f t="shared" si="0"/>
        <v>1</v>
      </c>
      <c r="L15" s="174"/>
      <c r="M15" s="175"/>
      <c r="N15" s="175"/>
      <c r="O15" s="176"/>
      <c r="P15" s="176">
        <v>1</v>
      </c>
      <c r="Q15" s="176"/>
      <c r="R15" s="176"/>
      <c r="S15" s="14">
        <f t="shared" si="1"/>
        <v>25</v>
      </c>
      <c r="T15" s="13">
        <f t="shared" si="1"/>
        <v>25</v>
      </c>
      <c r="U15" s="13">
        <f t="shared" si="1"/>
        <v>0</v>
      </c>
      <c r="V15" s="13">
        <f t="shared" si="17"/>
        <v>0</v>
      </c>
      <c r="W15" s="14">
        <f t="shared" si="17"/>
        <v>0</v>
      </c>
      <c r="X15" s="14">
        <f t="shared" si="17"/>
        <v>0</v>
      </c>
      <c r="Y15" s="14">
        <f t="shared" si="17"/>
        <v>0</v>
      </c>
      <c r="Z15" s="14">
        <f t="shared" si="17"/>
        <v>0</v>
      </c>
      <c r="AA15" s="14">
        <f t="shared" si="18"/>
        <v>0</v>
      </c>
      <c r="AB15" s="14"/>
      <c r="AC15" s="14"/>
      <c r="AD15" s="14">
        <f t="shared" si="2"/>
        <v>0</v>
      </c>
      <c r="AE15" s="13"/>
      <c r="AF15" s="14"/>
      <c r="AG15" s="14">
        <f t="shared" si="3"/>
        <v>0</v>
      </c>
      <c r="AH15" s="13"/>
      <c r="AI15" s="13"/>
      <c r="AJ15" s="13">
        <f t="shared" si="4"/>
        <v>0</v>
      </c>
      <c r="AK15" s="13"/>
      <c r="AL15" s="13"/>
      <c r="AM15" s="13">
        <f t="shared" si="5"/>
        <v>0</v>
      </c>
      <c r="AN15" s="13"/>
      <c r="AO15" s="13"/>
      <c r="AP15" s="13">
        <f t="shared" si="6"/>
        <v>0</v>
      </c>
      <c r="AQ15" s="13"/>
      <c r="AR15" s="13"/>
      <c r="AS15" s="13">
        <f t="shared" si="7"/>
        <v>0</v>
      </c>
      <c r="AT15" s="13">
        <f t="shared" si="8"/>
        <v>25</v>
      </c>
      <c r="AU15" s="13">
        <f t="shared" si="9"/>
        <v>25</v>
      </c>
      <c r="AV15" s="13">
        <f t="shared" si="10"/>
        <v>0</v>
      </c>
      <c r="AW15" s="13"/>
      <c r="AX15" s="13"/>
      <c r="AY15" s="13"/>
      <c r="AZ15" s="13">
        <f t="shared" si="11"/>
        <v>0</v>
      </c>
      <c r="BA15" s="13"/>
      <c r="BB15" s="13"/>
      <c r="BC15" s="13">
        <f t="shared" si="12"/>
        <v>0</v>
      </c>
      <c r="BD15" s="13"/>
      <c r="BE15" s="13">
        <v>25</v>
      </c>
      <c r="BF15" s="13">
        <v>25</v>
      </c>
      <c r="BG15" s="13">
        <f t="shared" si="13"/>
        <v>0</v>
      </c>
      <c r="BH15" s="13"/>
      <c r="BI15" s="13"/>
      <c r="BJ15" s="13"/>
      <c r="BK15" s="13">
        <f t="shared" si="14"/>
        <v>0</v>
      </c>
      <c r="BL15" s="33">
        <f>BN15+BP15+BR15</f>
        <v>1</v>
      </c>
      <c r="BM15" s="34">
        <f t="shared" si="19"/>
        <v>1</v>
      </c>
      <c r="BN15" s="14"/>
      <c r="BO15" s="14"/>
      <c r="BP15" s="177">
        <v>1</v>
      </c>
      <c r="BQ15" s="177">
        <v>1</v>
      </c>
      <c r="BR15" s="177"/>
      <c r="BS15" s="177"/>
    </row>
    <row r="16" spans="1:71" s="4" customFormat="1" ht="96.75" customHeight="1">
      <c r="A16" s="178"/>
      <c r="B16" s="179">
        <f t="shared" si="15"/>
        <v>248</v>
      </c>
      <c r="C16" s="179">
        <f t="shared" si="16"/>
        <v>0</v>
      </c>
      <c r="D16" s="179">
        <f t="shared" si="16"/>
        <v>0</v>
      </c>
      <c r="E16" s="178"/>
      <c r="F16" s="178"/>
      <c r="G16" s="178"/>
      <c r="H16" s="178"/>
      <c r="I16" s="178"/>
      <c r="J16" s="178"/>
      <c r="K16" s="178">
        <f t="shared" si="0"/>
        <v>248</v>
      </c>
      <c r="L16" s="178"/>
      <c r="M16" s="179">
        <v>211</v>
      </c>
      <c r="N16" s="179">
        <v>36</v>
      </c>
      <c r="O16" s="180"/>
      <c r="P16" s="180"/>
      <c r="Q16" s="180">
        <v>1</v>
      </c>
      <c r="R16" s="180"/>
      <c r="S16" s="181">
        <f t="shared" si="1"/>
        <v>13298.9</v>
      </c>
      <c r="T16" s="182">
        <f t="shared" si="1"/>
        <v>11889.3</v>
      </c>
      <c r="U16" s="182">
        <f t="shared" si="1"/>
        <v>1409.6000000000008</v>
      </c>
      <c r="V16" s="182">
        <f t="shared" si="17"/>
        <v>0</v>
      </c>
      <c r="W16" s="181">
        <f t="shared" si="17"/>
        <v>0</v>
      </c>
      <c r="X16" s="181">
        <f t="shared" si="17"/>
        <v>0</v>
      </c>
      <c r="Y16" s="181">
        <f t="shared" si="17"/>
        <v>0</v>
      </c>
      <c r="Z16" s="181">
        <f t="shared" si="17"/>
        <v>0</v>
      </c>
      <c r="AA16" s="181">
        <f t="shared" si="18"/>
        <v>0</v>
      </c>
      <c r="AB16" s="181"/>
      <c r="AC16" s="181"/>
      <c r="AD16" s="181">
        <f t="shared" si="2"/>
        <v>0</v>
      </c>
      <c r="AE16" s="182"/>
      <c r="AF16" s="181"/>
      <c r="AG16" s="181">
        <f t="shared" si="3"/>
        <v>0</v>
      </c>
      <c r="AH16" s="182"/>
      <c r="AI16" s="182"/>
      <c r="AJ16" s="182">
        <f t="shared" si="4"/>
        <v>0</v>
      </c>
      <c r="AK16" s="182"/>
      <c r="AL16" s="182"/>
      <c r="AM16" s="182">
        <f t="shared" si="5"/>
        <v>0</v>
      </c>
      <c r="AN16" s="182"/>
      <c r="AO16" s="182"/>
      <c r="AP16" s="182">
        <f t="shared" si="6"/>
        <v>0</v>
      </c>
      <c r="AQ16" s="182"/>
      <c r="AR16" s="182"/>
      <c r="AS16" s="182">
        <f t="shared" si="7"/>
        <v>0</v>
      </c>
      <c r="AT16" s="182">
        <f t="shared" si="8"/>
        <v>13298.9</v>
      </c>
      <c r="AU16" s="182">
        <f t="shared" si="9"/>
        <v>11889.3</v>
      </c>
      <c r="AV16" s="182">
        <f t="shared" si="10"/>
        <v>1409.6000000000008</v>
      </c>
      <c r="AW16" s="168">
        <v>1025.3</v>
      </c>
      <c r="AX16" s="168">
        <v>8683.2</v>
      </c>
      <c r="AY16" s="168">
        <v>8100.3</v>
      </c>
      <c r="AZ16" s="168">
        <f t="shared" si="11"/>
        <v>582.9000000000005</v>
      </c>
      <c r="BA16" s="168">
        <v>3590.4</v>
      </c>
      <c r="BB16" s="168">
        <v>2763.7</v>
      </c>
      <c r="BC16" s="168">
        <f t="shared" si="12"/>
        <v>826.7000000000003</v>
      </c>
      <c r="BD16" s="168"/>
      <c r="BE16" s="169"/>
      <c r="BF16" s="169"/>
      <c r="BG16" s="183">
        <f t="shared" si="13"/>
        <v>0</v>
      </c>
      <c r="BH16" s="183"/>
      <c r="BI16" s="183"/>
      <c r="BJ16" s="183"/>
      <c r="BK16" s="183">
        <f t="shared" si="14"/>
        <v>0</v>
      </c>
      <c r="BL16" s="184">
        <f t="shared" si="19"/>
        <v>0</v>
      </c>
      <c r="BM16" s="185">
        <f t="shared" si="19"/>
        <v>0</v>
      </c>
      <c r="BN16" s="186"/>
      <c r="BO16" s="181"/>
      <c r="BP16" s="187"/>
      <c r="BQ16" s="187"/>
      <c r="BR16" s="15"/>
      <c r="BS16" s="15"/>
    </row>
    <row r="17" spans="1:71" s="4" customFormat="1" ht="49.5" customHeight="1">
      <c r="A17" s="8"/>
      <c r="B17" s="9">
        <f t="shared" si="15"/>
        <v>1</v>
      </c>
      <c r="C17" s="9">
        <f t="shared" si="16"/>
        <v>1</v>
      </c>
      <c r="D17" s="9">
        <f t="shared" si="16"/>
        <v>0</v>
      </c>
      <c r="E17" s="8"/>
      <c r="F17" s="8"/>
      <c r="G17" s="8">
        <v>1</v>
      </c>
      <c r="H17" s="8"/>
      <c r="I17" s="8"/>
      <c r="J17" s="8"/>
      <c r="K17" s="8">
        <f t="shared" si="0"/>
        <v>0</v>
      </c>
      <c r="L17" s="8"/>
      <c r="M17" s="9"/>
      <c r="N17" s="9"/>
      <c r="O17" s="10"/>
      <c r="P17" s="10"/>
      <c r="Q17" s="10"/>
      <c r="R17" s="10"/>
      <c r="S17" s="11">
        <f t="shared" si="1"/>
        <v>7742.9</v>
      </c>
      <c r="T17" s="12">
        <f t="shared" si="1"/>
        <v>5574.9</v>
      </c>
      <c r="U17" s="12">
        <f t="shared" si="1"/>
        <v>2168</v>
      </c>
      <c r="V17" s="12">
        <f t="shared" si="17"/>
        <v>7742.9</v>
      </c>
      <c r="W17" s="11">
        <f t="shared" si="17"/>
        <v>5574.9</v>
      </c>
      <c r="X17" s="11">
        <f t="shared" si="17"/>
        <v>2168</v>
      </c>
      <c r="Y17" s="11">
        <f t="shared" si="17"/>
        <v>0</v>
      </c>
      <c r="Z17" s="11">
        <f t="shared" si="17"/>
        <v>0</v>
      </c>
      <c r="AA17" s="11">
        <f t="shared" si="18"/>
        <v>0</v>
      </c>
      <c r="AB17" s="11"/>
      <c r="AC17" s="11"/>
      <c r="AD17" s="11">
        <f t="shared" si="2"/>
        <v>0</v>
      </c>
      <c r="AE17" s="12"/>
      <c r="AF17" s="11"/>
      <c r="AG17" s="11">
        <f t="shared" si="3"/>
        <v>0</v>
      </c>
      <c r="AH17" s="12">
        <v>7742.9</v>
      </c>
      <c r="AI17" s="12">
        <v>5574.9</v>
      </c>
      <c r="AJ17" s="12">
        <f t="shared" si="4"/>
        <v>2168</v>
      </c>
      <c r="AK17" s="12"/>
      <c r="AL17" s="12"/>
      <c r="AM17" s="12">
        <f t="shared" si="5"/>
        <v>0</v>
      </c>
      <c r="AN17" s="12"/>
      <c r="AO17" s="12"/>
      <c r="AP17" s="12">
        <f t="shared" si="6"/>
        <v>0</v>
      </c>
      <c r="AQ17" s="12"/>
      <c r="AR17" s="12"/>
      <c r="AS17" s="12">
        <f t="shared" si="7"/>
        <v>0</v>
      </c>
      <c r="AT17" s="12">
        <f t="shared" si="8"/>
        <v>0</v>
      </c>
      <c r="AU17" s="12">
        <f t="shared" si="9"/>
        <v>0</v>
      </c>
      <c r="AV17" s="12">
        <f t="shared" si="10"/>
        <v>0</v>
      </c>
      <c r="AW17" s="12"/>
      <c r="AX17" s="12"/>
      <c r="AY17" s="12"/>
      <c r="AZ17" s="12">
        <f t="shared" si="11"/>
        <v>0</v>
      </c>
      <c r="BA17" s="12"/>
      <c r="BB17" s="12"/>
      <c r="BC17" s="12">
        <f t="shared" si="12"/>
        <v>0</v>
      </c>
      <c r="BD17" s="12"/>
      <c r="BE17" s="13"/>
      <c r="BF17" s="13"/>
      <c r="BG17" s="13">
        <f t="shared" si="13"/>
        <v>0</v>
      </c>
      <c r="BH17" s="13"/>
      <c r="BI17" s="13"/>
      <c r="BJ17" s="13"/>
      <c r="BK17" s="13">
        <f t="shared" si="14"/>
        <v>0</v>
      </c>
      <c r="BL17" s="33">
        <f t="shared" si="19"/>
        <v>3</v>
      </c>
      <c r="BM17" s="34">
        <f t="shared" si="19"/>
        <v>3</v>
      </c>
      <c r="BN17" s="14"/>
      <c r="BO17" s="11"/>
      <c r="BP17" s="15">
        <v>3</v>
      </c>
      <c r="BQ17" s="15">
        <v>3</v>
      </c>
      <c r="BR17" s="15"/>
      <c r="BS17" s="15"/>
    </row>
    <row r="18" spans="1:71" s="4" customFormat="1" ht="81.75" customHeight="1">
      <c r="A18" s="8" t="s">
        <v>97</v>
      </c>
      <c r="B18" s="9">
        <f t="shared" si="15"/>
        <v>1</v>
      </c>
      <c r="C18" s="9">
        <f t="shared" si="16"/>
        <v>0</v>
      </c>
      <c r="D18" s="9">
        <f t="shared" si="16"/>
        <v>0</v>
      </c>
      <c r="E18" s="8"/>
      <c r="F18" s="8"/>
      <c r="G18" s="8"/>
      <c r="H18" s="8"/>
      <c r="I18" s="8"/>
      <c r="J18" s="8"/>
      <c r="K18" s="8">
        <f t="shared" si="0"/>
        <v>1</v>
      </c>
      <c r="L18" s="8"/>
      <c r="M18" s="9"/>
      <c r="N18" s="9"/>
      <c r="O18" s="10"/>
      <c r="P18" s="10">
        <v>1</v>
      </c>
      <c r="Q18" s="10"/>
      <c r="R18" s="10"/>
      <c r="S18" s="11">
        <f t="shared" si="1"/>
        <v>4207.5</v>
      </c>
      <c r="T18" s="12">
        <f t="shared" si="1"/>
        <v>4207.5</v>
      </c>
      <c r="U18" s="12">
        <f t="shared" si="1"/>
        <v>0</v>
      </c>
      <c r="V18" s="12">
        <f t="shared" si="17"/>
        <v>0</v>
      </c>
      <c r="W18" s="11">
        <f t="shared" si="17"/>
        <v>0</v>
      </c>
      <c r="X18" s="11">
        <f t="shared" si="17"/>
        <v>0</v>
      </c>
      <c r="Y18" s="11">
        <f t="shared" si="17"/>
        <v>0</v>
      </c>
      <c r="Z18" s="11">
        <f t="shared" si="17"/>
        <v>0</v>
      </c>
      <c r="AA18" s="11">
        <f t="shared" si="18"/>
        <v>0</v>
      </c>
      <c r="AB18" s="11"/>
      <c r="AC18" s="11"/>
      <c r="AD18" s="11">
        <f t="shared" si="2"/>
        <v>0</v>
      </c>
      <c r="AE18" s="12"/>
      <c r="AF18" s="11"/>
      <c r="AG18" s="11">
        <f t="shared" si="3"/>
        <v>0</v>
      </c>
      <c r="AH18" s="12"/>
      <c r="AI18" s="12"/>
      <c r="AJ18" s="12">
        <f t="shared" si="4"/>
        <v>0</v>
      </c>
      <c r="AK18" s="12"/>
      <c r="AL18" s="12"/>
      <c r="AM18" s="12">
        <f t="shared" si="5"/>
        <v>0</v>
      </c>
      <c r="AN18" s="12"/>
      <c r="AO18" s="12"/>
      <c r="AP18" s="12">
        <f t="shared" si="6"/>
        <v>0</v>
      </c>
      <c r="AQ18" s="12"/>
      <c r="AR18" s="12"/>
      <c r="AS18" s="12">
        <f t="shared" si="7"/>
        <v>0</v>
      </c>
      <c r="AT18" s="12">
        <f t="shared" si="8"/>
        <v>4207.5</v>
      </c>
      <c r="AU18" s="12">
        <f t="shared" si="9"/>
        <v>4207.5</v>
      </c>
      <c r="AV18" s="12">
        <f t="shared" si="10"/>
        <v>0</v>
      </c>
      <c r="AW18" s="12"/>
      <c r="AX18" s="12"/>
      <c r="AY18" s="12"/>
      <c r="AZ18" s="12">
        <f t="shared" si="11"/>
        <v>0</v>
      </c>
      <c r="BA18" s="12"/>
      <c r="BB18" s="12"/>
      <c r="BC18" s="12">
        <f t="shared" si="12"/>
        <v>0</v>
      </c>
      <c r="BD18" s="12"/>
      <c r="BE18" s="13">
        <v>4207.5</v>
      </c>
      <c r="BF18" s="13">
        <v>4207.5</v>
      </c>
      <c r="BG18" s="13">
        <f t="shared" si="13"/>
        <v>0</v>
      </c>
      <c r="BH18" s="13"/>
      <c r="BI18" s="13"/>
      <c r="BJ18" s="13"/>
      <c r="BK18" s="13">
        <f t="shared" si="14"/>
        <v>0</v>
      </c>
      <c r="BL18" s="33">
        <f t="shared" si="19"/>
        <v>1</v>
      </c>
      <c r="BM18" s="34">
        <f t="shared" si="19"/>
        <v>1</v>
      </c>
      <c r="BN18" s="14"/>
      <c r="BO18" s="11"/>
      <c r="BP18" s="15">
        <v>1</v>
      </c>
      <c r="BQ18" s="15">
        <v>1</v>
      </c>
      <c r="BR18" s="15"/>
      <c r="BS18" s="15"/>
    </row>
    <row r="19" spans="1:71" s="4" customFormat="1" ht="75" customHeight="1">
      <c r="A19" s="8" t="s">
        <v>183</v>
      </c>
      <c r="B19" s="9">
        <f t="shared" si="15"/>
        <v>1</v>
      </c>
      <c r="C19" s="9">
        <f t="shared" si="16"/>
        <v>0</v>
      </c>
      <c r="D19" s="9">
        <f t="shared" si="16"/>
        <v>0</v>
      </c>
      <c r="E19" s="8"/>
      <c r="F19" s="8"/>
      <c r="G19" s="8"/>
      <c r="H19" s="8"/>
      <c r="I19" s="8"/>
      <c r="J19" s="8"/>
      <c r="K19" s="8">
        <f t="shared" si="0"/>
        <v>1</v>
      </c>
      <c r="L19" s="8"/>
      <c r="M19" s="9"/>
      <c r="N19" s="9"/>
      <c r="O19" s="10"/>
      <c r="P19" s="10">
        <v>1</v>
      </c>
      <c r="Q19" s="10"/>
      <c r="R19" s="10"/>
      <c r="S19" s="11">
        <f t="shared" si="1"/>
        <v>539.2</v>
      </c>
      <c r="T19" s="12">
        <f t="shared" si="1"/>
        <v>539.2</v>
      </c>
      <c r="U19" s="12">
        <f t="shared" si="1"/>
        <v>0</v>
      </c>
      <c r="V19" s="12">
        <f t="shared" si="17"/>
        <v>0</v>
      </c>
      <c r="W19" s="11">
        <f t="shared" si="17"/>
        <v>0</v>
      </c>
      <c r="X19" s="11">
        <f t="shared" si="17"/>
        <v>0</v>
      </c>
      <c r="Y19" s="11">
        <f t="shared" si="17"/>
        <v>0</v>
      </c>
      <c r="Z19" s="11">
        <f t="shared" si="17"/>
        <v>0</v>
      </c>
      <c r="AA19" s="11">
        <f t="shared" si="18"/>
        <v>0</v>
      </c>
      <c r="AB19" s="11"/>
      <c r="AC19" s="11"/>
      <c r="AD19" s="11">
        <f t="shared" si="2"/>
        <v>0</v>
      </c>
      <c r="AE19" s="12"/>
      <c r="AF19" s="11"/>
      <c r="AG19" s="11">
        <f t="shared" si="3"/>
        <v>0</v>
      </c>
      <c r="AH19" s="12"/>
      <c r="AI19" s="12"/>
      <c r="AJ19" s="12">
        <f t="shared" si="4"/>
        <v>0</v>
      </c>
      <c r="AK19" s="12"/>
      <c r="AL19" s="12"/>
      <c r="AM19" s="12">
        <f t="shared" si="5"/>
        <v>0</v>
      </c>
      <c r="AN19" s="12"/>
      <c r="AO19" s="12"/>
      <c r="AP19" s="12">
        <f t="shared" si="6"/>
        <v>0</v>
      </c>
      <c r="AQ19" s="12"/>
      <c r="AR19" s="12"/>
      <c r="AS19" s="12">
        <f t="shared" si="7"/>
        <v>0</v>
      </c>
      <c r="AT19" s="12">
        <f t="shared" si="8"/>
        <v>539.2</v>
      </c>
      <c r="AU19" s="12">
        <f t="shared" si="9"/>
        <v>539.2</v>
      </c>
      <c r="AV19" s="12">
        <f t="shared" si="10"/>
        <v>0</v>
      </c>
      <c r="AW19" s="12"/>
      <c r="AX19" s="12"/>
      <c r="AY19" s="12"/>
      <c r="AZ19" s="12">
        <f t="shared" si="11"/>
        <v>0</v>
      </c>
      <c r="BA19" s="12"/>
      <c r="BB19" s="12"/>
      <c r="BC19" s="12">
        <f t="shared" si="12"/>
        <v>0</v>
      </c>
      <c r="BD19" s="12"/>
      <c r="BE19" s="13">
        <v>539.2</v>
      </c>
      <c r="BF19" s="13">
        <v>539.2</v>
      </c>
      <c r="BG19" s="13">
        <f t="shared" si="13"/>
        <v>0</v>
      </c>
      <c r="BH19" s="13"/>
      <c r="BI19" s="13"/>
      <c r="BJ19" s="13"/>
      <c r="BK19" s="13">
        <f t="shared" si="14"/>
        <v>0</v>
      </c>
      <c r="BL19" s="33">
        <f t="shared" si="19"/>
        <v>1</v>
      </c>
      <c r="BM19" s="34">
        <f t="shared" si="19"/>
        <v>1</v>
      </c>
      <c r="BN19" s="14"/>
      <c r="BO19" s="11"/>
      <c r="BP19" s="15">
        <v>1</v>
      </c>
      <c r="BQ19" s="15">
        <v>1</v>
      </c>
      <c r="BR19" s="15"/>
      <c r="BS19" s="15"/>
    </row>
    <row r="20" spans="1:71" s="4" customFormat="1" ht="81" customHeight="1">
      <c r="A20" s="8" t="s">
        <v>184</v>
      </c>
      <c r="B20" s="9">
        <f t="shared" si="15"/>
        <v>1</v>
      </c>
      <c r="C20" s="9">
        <f t="shared" si="16"/>
        <v>1</v>
      </c>
      <c r="D20" s="9">
        <f t="shared" si="16"/>
        <v>0</v>
      </c>
      <c r="E20" s="8"/>
      <c r="F20" s="8"/>
      <c r="G20" s="8">
        <v>1</v>
      </c>
      <c r="H20" s="8"/>
      <c r="I20" s="8"/>
      <c r="J20" s="8"/>
      <c r="K20" s="8">
        <f t="shared" si="0"/>
        <v>0</v>
      </c>
      <c r="L20" s="8"/>
      <c r="M20" s="9"/>
      <c r="N20" s="9"/>
      <c r="O20" s="10"/>
      <c r="P20" s="10"/>
      <c r="Q20" s="10"/>
      <c r="R20" s="10"/>
      <c r="S20" s="11">
        <f t="shared" si="1"/>
        <v>395.6</v>
      </c>
      <c r="T20" s="12">
        <f t="shared" si="1"/>
        <v>290.7</v>
      </c>
      <c r="U20" s="12">
        <f t="shared" si="1"/>
        <v>104.90000000000003</v>
      </c>
      <c r="V20" s="12">
        <f t="shared" si="17"/>
        <v>395.6</v>
      </c>
      <c r="W20" s="11">
        <f t="shared" si="17"/>
        <v>290.7</v>
      </c>
      <c r="X20" s="11">
        <f t="shared" si="17"/>
        <v>104.90000000000003</v>
      </c>
      <c r="Y20" s="11">
        <f t="shared" si="17"/>
        <v>0</v>
      </c>
      <c r="Z20" s="11">
        <f t="shared" si="17"/>
        <v>0</v>
      </c>
      <c r="AA20" s="11">
        <f t="shared" si="18"/>
        <v>0</v>
      </c>
      <c r="AB20" s="11"/>
      <c r="AC20" s="11"/>
      <c r="AD20" s="11">
        <f t="shared" si="2"/>
        <v>0</v>
      </c>
      <c r="AE20" s="12"/>
      <c r="AF20" s="11"/>
      <c r="AG20" s="11">
        <f t="shared" si="3"/>
        <v>0</v>
      </c>
      <c r="AH20" s="12">
        <v>395.6</v>
      </c>
      <c r="AI20" s="12">
        <v>290.7</v>
      </c>
      <c r="AJ20" s="12">
        <f t="shared" si="4"/>
        <v>104.90000000000003</v>
      </c>
      <c r="AK20" s="12"/>
      <c r="AL20" s="12"/>
      <c r="AM20" s="12">
        <f t="shared" si="5"/>
        <v>0</v>
      </c>
      <c r="AN20" s="12"/>
      <c r="AO20" s="12"/>
      <c r="AP20" s="12">
        <f t="shared" si="6"/>
        <v>0</v>
      </c>
      <c r="AQ20" s="12"/>
      <c r="AR20" s="12"/>
      <c r="AS20" s="12">
        <f t="shared" si="7"/>
        <v>0</v>
      </c>
      <c r="AT20" s="12">
        <f t="shared" si="8"/>
        <v>0</v>
      </c>
      <c r="AU20" s="12">
        <f t="shared" si="9"/>
        <v>0</v>
      </c>
      <c r="AV20" s="12">
        <f t="shared" si="10"/>
        <v>0</v>
      </c>
      <c r="AW20" s="12"/>
      <c r="AX20" s="12"/>
      <c r="AY20" s="12"/>
      <c r="AZ20" s="12">
        <f t="shared" si="11"/>
        <v>0</v>
      </c>
      <c r="BA20" s="12"/>
      <c r="BB20" s="12"/>
      <c r="BC20" s="12">
        <f t="shared" si="12"/>
        <v>0</v>
      </c>
      <c r="BD20" s="12"/>
      <c r="BE20" s="13"/>
      <c r="BF20" s="13"/>
      <c r="BG20" s="13">
        <f t="shared" si="13"/>
        <v>0</v>
      </c>
      <c r="BH20" s="13"/>
      <c r="BI20" s="13"/>
      <c r="BJ20" s="13"/>
      <c r="BK20" s="13">
        <f t="shared" si="14"/>
        <v>0</v>
      </c>
      <c r="BL20" s="33">
        <f t="shared" si="19"/>
        <v>4</v>
      </c>
      <c r="BM20" s="34">
        <f t="shared" si="19"/>
        <v>4</v>
      </c>
      <c r="BN20" s="14"/>
      <c r="BO20" s="11"/>
      <c r="BP20" s="15">
        <v>4</v>
      </c>
      <c r="BQ20" s="15">
        <v>4</v>
      </c>
      <c r="BR20" s="15"/>
      <c r="BS20" s="15"/>
    </row>
    <row r="21" spans="1:71" s="4" customFormat="1" ht="18" customHeight="1">
      <c r="A21" s="8"/>
      <c r="B21" s="9">
        <f t="shared" si="15"/>
        <v>0</v>
      </c>
      <c r="C21" s="9">
        <f t="shared" si="16"/>
        <v>0</v>
      </c>
      <c r="D21" s="9">
        <f t="shared" si="16"/>
        <v>0</v>
      </c>
      <c r="E21" s="8"/>
      <c r="F21" s="8"/>
      <c r="G21" s="8"/>
      <c r="H21" s="8"/>
      <c r="I21" s="8"/>
      <c r="J21" s="8"/>
      <c r="K21" s="8">
        <f t="shared" si="0"/>
        <v>0</v>
      </c>
      <c r="L21" s="8"/>
      <c r="M21" s="9"/>
      <c r="N21" s="9"/>
      <c r="O21" s="10"/>
      <c r="P21" s="10"/>
      <c r="Q21" s="10"/>
      <c r="R21" s="10"/>
      <c r="S21" s="11">
        <f t="shared" si="1"/>
        <v>0</v>
      </c>
      <c r="T21" s="12">
        <f t="shared" si="1"/>
        <v>0</v>
      </c>
      <c r="U21" s="12">
        <f t="shared" si="1"/>
        <v>0</v>
      </c>
      <c r="V21" s="12">
        <f t="shared" si="17"/>
        <v>0</v>
      </c>
      <c r="W21" s="11">
        <f t="shared" si="17"/>
        <v>0</v>
      </c>
      <c r="X21" s="11">
        <f t="shared" si="17"/>
        <v>0</v>
      </c>
      <c r="Y21" s="11">
        <f t="shared" si="17"/>
        <v>0</v>
      </c>
      <c r="Z21" s="11">
        <f t="shared" si="17"/>
        <v>0</v>
      </c>
      <c r="AA21" s="11">
        <f t="shared" si="18"/>
        <v>0</v>
      </c>
      <c r="AB21" s="11"/>
      <c r="AC21" s="11"/>
      <c r="AD21" s="11">
        <f t="shared" si="2"/>
        <v>0</v>
      </c>
      <c r="AE21" s="12"/>
      <c r="AF21" s="11"/>
      <c r="AG21" s="11">
        <f t="shared" si="3"/>
        <v>0</v>
      </c>
      <c r="AH21" s="12"/>
      <c r="AI21" s="12"/>
      <c r="AJ21" s="12">
        <f t="shared" si="4"/>
        <v>0</v>
      </c>
      <c r="AK21" s="12"/>
      <c r="AL21" s="12"/>
      <c r="AM21" s="12">
        <f t="shared" si="5"/>
        <v>0</v>
      </c>
      <c r="AN21" s="12"/>
      <c r="AO21" s="12"/>
      <c r="AP21" s="12">
        <f t="shared" si="6"/>
        <v>0</v>
      </c>
      <c r="AQ21" s="12"/>
      <c r="AR21" s="12"/>
      <c r="AS21" s="12">
        <f t="shared" si="7"/>
        <v>0</v>
      </c>
      <c r="AT21" s="12">
        <f t="shared" si="8"/>
        <v>0</v>
      </c>
      <c r="AU21" s="12">
        <f t="shared" si="9"/>
        <v>0</v>
      </c>
      <c r="AV21" s="12">
        <f t="shared" si="10"/>
        <v>0</v>
      </c>
      <c r="AW21" s="12"/>
      <c r="AX21" s="12"/>
      <c r="AY21" s="12"/>
      <c r="AZ21" s="12">
        <f t="shared" si="11"/>
        <v>0</v>
      </c>
      <c r="BA21" s="12"/>
      <c r="BB21" s="12"/>
      <c r="BC21" s="12">
        <f t="shared" si="12"/>
        <v>0</v>
      </c>
      <c r="BD21" s="12"/>
      <c r="BE21" s="13"/>
      <c r="BF21" s="13"/>
      <c r="BG21" s="13">
        <f t="shared" si="13"/>
        <v>0</v>
      </c>
      <c r="BH21" s="13"/>
      <c r="BI21" s="13"/>
      <c r="BJ21" s="13"/>
      <c r="BK21" s="13">
        <f t="shared" si="14"/>
        <v>0</v>
      </c>
      <c r="BL21" s="33">
        <f t="shared" si="19"/>
        <v>0</v>
      </c>
      <c r="BM21" s="34">
        <f t="shared" si="19"/>
        <v>0</v>
      </c>
      <c r="BN21" s="14"/>
      <c r="BO21" s="11"/>
      <c r="BP21" s="15"/>
      <c r="BQ21" s="15"/>
      <c r="BR21" s="15"/>
      <c r="BS21" s="15"/>
    </row>
    <row r="22" spans="1:71" s="4" customFormat="1" ht="18" customHeight="1">
      <c r="A22" s="8"/>
      <c r="B22" s="9">
        <f t="shared" si="15"/>
        <v>0</v>
      </c>
      <c r="C22" s="9">
        <f t="shared" si="16"/>
        <v>0</v>
      </c>
      <c r="D22" s="9">
        <f t="shared" si="16"/>
        <v>0</v>
      </c>
      <c r="E22" s="8"/>
      <c r="F22" s="8"/>
      <c r="G22" s="8"/>
      <c r="H22" s="8"/>
      <c r="I22" s="8"/>
      <c r="J22" s="8"/>
      <c r="K22" s="8">
        <f t="shared" si="0"/>
        <v>0</v>
      </c>
      <c r="L22" s="8"/>
      <c r="M22" s="9"/>
      <c r="N22" s="9"/>
      <c r="O22" s="10"/>
      <c r="P22" s="10"/>
      <c r="Q22" s="10"/>
      <c r="R22" s="10"/>
      <c r="S22" s="11">
        <f t="shared" si="1"/>
        <v>0</v>
      </c>
      <c r="T22" s="12">
        <f t="shared" si="1"/>
        <v>0</v>
      </c>
      <c r="U22" s="12">
        <f t="shared" si="1"/>
        <v>0</v>
      </c>
      <c r="V22" s="12">
        <f t="shared" si="17"/>
        <v>0</v>
      </c>
      <c r="W22" s="11">
        <f t="shared" si="17"/>
        <v>0</v>
      </c>
      <c r="X22" s="11">
        <f t="shared" si="17"/>
        <v>0</v>
      </c>
      <c r="Y22" s="11">
        <f t="shared" si="17"/>
        <v>0</v>
      </c>
      <c r="Z22" s="11">
        <f t="shared" si="17"/>
        <v>0</v>
      </c>
      <c r="AA22" s="11">
        <f t="shared" si="18"/>
        <v>0</v>
      </c>
      <c r="AB22" s="11"/>
      <c r="AC22" s="11"/>
      <c r="AD22" s="11">
        <f t="shared" si="2"/>
        <v>0</v>
      </c>
      <c r="AE22" s="12"/>
      <c r="AF22" s="11"/>
      <c r="AG22" s="11">
        <f t="shared" si="3"/>
        <v>0</v>
      </c>
      <c r="AH22" s="12"/>
      <c r="AI22" s="12"/>
      <c r="AJ22" s="12">
        <f t="shared" si="4"/>
        <v>0</v>
      </c>
      <c r="AK22" s="12"/>
      <c r="AL22" s="12"/>
      <c r="AM22" s="12">
        <f t="shared" si="5"/>
        <v>0</v>
      </c>
      <c r="AN22" s="12"/>
      <c r="AO22" s="12"/>
      <c r="AP22" s="12">
        <f t="shared" si="6"/>
        <v>0</v>
      </c>
      <c r="AQ22" s="12"/>
      <c r="AR22" s="12"/>
      <c r="AS22" s="12">
        <f t="shared" si="7"/>
        <v>0</v>
      </c>
      <c r="AT22" s="12">
        <f t="shared" si="8"/>
        <v>0</v>
      </c>
      <c r="AU22" s="12">
        <f t="shared" si="9"/>
        <v>0</v>
      </c>
      <c r="AV22" s="12">
        <f t="shared" si="10"/>
        <v>0</v>
      </c>
      <c r="AW22" s="12"/>
      <c r="AX22" s="12"/>
      <c r="AY22" s="12"/>
      <c r="AZ22" s="12">
        <f t="shared" si="11"/>
        <v>0</v>
      </c>
      <c r="BA22" s="12"/>
      <c r="BB22" s="12"/>
      <c r="BC22" s="12">
        <f t="shared" si="12"/>
        <v>0</v>
      </c>
      <c r="BD22" s="12"/>
      <c r="BE22" s="13"/>
      <c r="BF22" s="13"/>
      <c r="BG22" s="13">
        <f t="shared" si="13"/>
        <v>0</v>
      </c>
      <c r="BH22" s="13"/>
      <c r="BI22" s="13"/>
      <c r="BJ22" s="13"/>
      <c r="BK22" s="13">
        <f t="shared" si="14"/>
        <v>0</v>
      </c>
      <c r="BL22" s="33">
        <f t="shared" si="19"/>
        <v>0</v>
      </c>
      <c r="BM22" s="34">
        <f t="shared" si="19"/>
        <v>0</v>
      </c>
      <c r="BN22" s="14"/>
      <c r="BO22" s="11"/>
      <c r="BP22" s="15"/>
      <c r="BQ22" s="15"/>
      <c r="BR22" s="15"/>
      <c r="BS22" s="15"/>
    </row>
    <row r="23" spans="1:71" s="4" customFormat="1" ht="18" customHeight="1">
      <c r="A23" s="8"/>
      <c r="B23" s="9">
        <f t="shared" si="15"/>
        <v>0</v>
      </c>
      <c r="C23" s="9">
        <f t="shared" si="16"/>
        <v>0</v>
      </c>
      <c r="D23" s="9">
        <f t="shared" si="16"/>
        <v>0</v>
      </c>
      <c r="E23" s="8"/>
      <c r="F23" s="8"/>
      <c r="G23" s="8"/>
      <c r="H23" s="8"/>
      <c r="I23" s="8"/>
      <c r="J23" s="8"/>
      <c r="K23" s="8">
        <f t="shared" si="0"/>
        <v>0</v>
      </c>
      <c r="L23" s="8"/>
      <c r="M23" s="9"/>
      <c r="N23" s="9"/>
      <c r="O23" s="10"/>
      <c r="P23" s="10"/>
      <c r="Q23" s="10"/>
      <c r="R23" s="10"/>
      <c r="S23" s="11">
        <f t="shared" si="1"/>
        <v>0</v>
      </c>
      <c r="T23" s="12">
        <f t="shared" si="1"/>
        <v>0</v>
      </c>
      <c r="U23" s="12">
        <f t="shared" si="1"/>
        <v>0</v>
      </c>
      <c r="V23" s="12">
        <f t="shared" si="17"/>
        <v>0</v>
      </c>
      <c r="W23" s="11">
        <f t="shared" si="17"/>
        <v>0</v>
      </c>
      <c r="X23" s="11">
        <f t="shared" si="17"/>
        <v>0</v>
      </c>
      <c r="Y23" s="11">
        <f t="shared" si="17"/>
        <v>0</v>
      </c>
      <c r="Z23" s="11">
        <f t="shared" si="17"/>
        <v>0</v>
      </c>
      <c r="AA23" s="11">
        <f t="shared" si="18"/>
        <v>0</v>
      </c>
      <c r="AB23" s="11"/>
      <c r="AC23" s="11"/>
      <c r="AD23" s="11">
        <f t="shared" si="2"/>
        <v>0</v>
      </c>
      <c r="AE23" s="12"/>
      <c r="AF23" s="11"/>
      <c r="AG23" s="11">
        <f t="shared" si="3"/>
        <v>0</v>
      </c>
      <c r="AH23" s="12"/>
      <c r="AI23" s="12"/>
      <c r="AJ23" s="12">
        <f t="shared" si="4"/>
        <v>0</v>
      </c>
      <c r="AK23" s="12"/>
      <c r="AL23" s="12"/>
      <c r="AM23" s="12">
        <f t="shared" si="5"/>
        <v>0</v>
      </c>
      <c r="AN23" s="12"/>
      <c r="AO23" s="12"/>
      <c r="AP23" s="12">
        <f t="shared" si="6"/>
        <v>0</v>
      </c>
      <c r="AQ23" s="12"/>
      <c r="AR23" s="12"/>
      <c r="AS23" s="12">
        <f t="shared" si="7"/>
        <v>0</v>
      </c>
      <c r="AT23" s="12">
        <f t="shared" si="8"/>
        <v>0</v>
      </c>
      <c r="AU23" s="12">
        <f t="shared" si="9"/>
        <v>0</v>
      </c>
      <c r="AV23" s="12">
        <f t="shared" si="10"/>
        <v>0</v>
      </c>
      <c r="AW23" s="12"/>
      <c r="AX23" s="12"/>
      <c r="AY23" s="12"/>
      <c r="AZ23" s="12">
        <f t="shared" si="11"/>
        <v>0</v>
      </c>
      <c r="BA23" s="12"/>
      <c r="BB23" s="12"/>
      <c r="BC23" s="12">
        <f t="shared" si="12"/>
        <v>0</v>
      </c>
      <c r="BD23" s="12"/>
      <c r="BE23" s="13"/>
      <c r="BF23" s="13"/>
      <c r="BG23" s="13">
        <f t="shared" si="13"/>
        <v>0</v>
      </c>
      <c r="BH23" s="13"/>
      <c r="BI23" s="13"/>
      <c r="BJ23" s="13"/>
      <c r="BK23" s="13">
        <f t="shared" si="14"/>
        <v>0</v>
      </c>
      <c r="BL23" s="33">
        <f t="shared" si="19"/>
        <v>0</v>
      </c>
      <c r="BM23" s="34">
        <f t="shared" si="19"/>
        <v>0</v>
      </c>
      <c r="BN23" s="14"/>
      <c r="BO23" s="11"/>
      <c r="BP23" s="15"/>
      <c r="BQ23" s="15"/>
      <c r="BR23" s="15"/>
      <c r="BS23" s="15"/>
    </row>
    <row r="24" spans="1:71" s="4" customFormat="1" ht="18" customHeight="1">
      <c r="A24" s="8"/>
      <c r="B24" s="9">
        <f t="shared" si="15"/>
        <v>0</v>
      </c>
      <c r="C24" s="9">
        <f t="shared" si="16"/>
        <v>0</v>
      </c>
      <c r="D24" s="9">
        <f t="shared" si="16"/>
        <v>0</v>
      </c>
      <c r="E24" s="8"/>
      <c r="F24" s="8"/>
      <c r="G24" s="8"/>
      <c r="H24" s="8"/>
      <c r="I24" s="8"/>
      <c r="J24" s="8"/>
      <c r="K24" s="8">
        <f t="shared" si="0"/>
        <v>0</v>
      </c>
      <c r="L24" s="8"/>
      <c r="M24" s="9"/>
      <c r="N24" s="9"/>
      <c r="O24" s="10"/>
      <c r="P24" s="10"/>
      <c r="Q24" s="10"/>
      <c r="R24" s="10"/>
      <c r="S24" s="11">
        <f t="shared" si="1"/>
        <v>0</v>
      </c>
      <c r="T24" s="12">
        <f t="shared" si="1"/>
        <v>0</v>
      </c>
      <c r="U24" s="12">
        <f t="shared" si="1"/>
        <v>0</v>
      </c>
      <c r="V24" s="12">
        <f t="shared" si="17"/>
        <v>0</v>
      </c>
      <c r="W24" s="11">
        <f t="shared" si="17"/>
        <v>0</v>
      </c>
      <c r="X24" s="11">
        <f t="shared" si="17"/>
        <v>0</v>
      </c>
      <c r="Y24" s="11">
        <f t="shared" si="17"/>
        <v>0</v>
      </c>
      <c r="Z24" s="11">
        <f t="shared" si="17"/>
        <v>0</v>
      </c>
      <c r="AA24" s="11">
        <f t="shared" si="18"/>
        <v>0</v>
      </c>
      <c r="AB24" s="11"/>
      <c r="AC24" s="11"/>
      <c r="AD24" s="11">
        <f t="shared" si="2"/>
        <v>0</v>
      </c>
      <c r="AE24" s="12"/>
      <c r="AF24" s="11"/>
      <c r="AG24" s="11">
        <f t="shared" si="3"/>
        <v>0</v>
      </c>
      <c r="AH24" s="12"/>
      <c r="AI24" s="12"/>
      <c r="AJ24" s="12">
        <f t="shared" si="4"/>
        <v>0</v>
      </c>
      <c r="AK24" s="12"/>
      <c r="AL24" s="12"/>
      <c r="AM24" s="12">
        <f t="shared" si="5"/>
        <v>0</v>
      </c>
      <c r="AN24" s="12"/>
      <c r="AO24" s="12"/>
      <c r="AP24" s="12">
        <f t="shared" si="6"/>
        <v>0</v>
      </c>
      <c r="AQ24" s="12"/>
      <c r="AR24" s="12"/>
      <c r="AS24" s="12">
        <f t="shared" si="7"/>
        <v>0</v>
      </c>
      <c r="AT24" s="12">
        <f t="shared" si="8"/>
        <v>0</v>
      </c>
      <c r="AU24" s="12">
        <f t="shared" si="9"/>
        <v>0</v>
      </c>
      <c r="AV24" s="12">
        <f t="shared" si="10"/>
        <v>0</v>
      </c>
      <c r="AW24" s="12"/>
      <c r="AX24" s="12"/>
      <c r="AY24" s="12"/>
      <c r="AZ24" s="12">
        <f t="shared" si="11"/>
        <v>0</v>
      </c>
      <c r="BA24" s="12"/>
      <c r="BB24" s="12"/>
      <c r="BC24" s="12">
        <f t="shared" si="12"/>
        <v>0</v>
      </c>
      <c r="BD24" s="12"/>
      <c r="BE24" s="13"/>
      <c r="BF24" s="13"/>
      <c r="BG24" s="13">
        <f t="shared" si="13"/>
        <v>0</v>
      </c>
      <c r="BH24" s="13"/>
      <c r="BI24" s="13"/>
      <c r="BJ24" s="13"/>
      <c r="BK24" s="13">
        <f t="shared" si="14"/>
        <v>0</v>
      </c>
      <c r="BL24" s="33">
        <f t="shared" si="19"/>
        <v>0</v>
      </c>
      <c r="BM24" s="34">
        <f t="shared" si="19"/>
        <v>0</v>
      </c>
      <c r="BN24" s="14"/>
      <c r="BO24" s="11"/>
      <c r="BP24" s="15"/>
      <c r="BQ24" s="15"/>
      <c r="BR24" s="15"/>
      <c r="BS24" s="15"/>
    </row>
    <row r="25" spans="1:71" s="4" customFormat="1" ht="18" customHeight="1">
      <c r="A25" s="8"/>
      <c r="B25" s="9">
        <f t="shared" si="15"/>
        <v>0</v>
      </c>
      <c r="C25" s="9">
        <f t="shared" si="16"/>
        <v>0</v>
      </c>
      <c r="D25" s="9">
        <f t="shared" si="16"/>
        <v>0</v>
      </c>
      <c r="E25" s="8"/>
      <c r="F25" s="8"/>
      <c r="G25" s="8"/>
      <c r="H25" s="8"/>
      <c r="I25" s="8"/>
      <c r="J25" s="8"/>
      <c r="K25" s="8">
        <f t="shared" si="0"/>
        <v>0</v>
      </c>
      <c r="L25" s="8"/>
      <c r="M25" s="9"/>
      <c r="N25" s="9"/>
      <c r="O25" s="10"/>
      <c r="P25" s="10"/>
      <c r="Q25" s="10"/>
      <c r="R25" s="10"/>
      <c r="S25" s="11">
        <f t="shared" si="1"/>
        <v>0</v>
      </c>
      <c r="T25" s="12">
        <f t="shared" si="1"/>
        <v>0</v>
      </c>
      <c r="U25" s="12">
        <f t="shared" si="1"/>
        <v>0</v>
      </c>
      <c r="V25" s="12">
        <f t="shared" si="17"/>
        <v>0</v>
      </c>
      <c r="W25" s="11">
        <f t="shared" si="17"/>
        <v>0</v>
      </c>
      <c r="X25" s="11">
        <f t="shared" si="17"/>
        <v>0</v>
      </c>
      <c r="Y25" s="11">
        <f t="shared" si="17"/>
        <v>0</v>
      </c>
      <c r="Z25" s="11">
        <f t="shared" si="17"/>
        <v>0</v>
      </c>
      <c r="AA25" s="11">
        <f t="shared" si="18"/>
        <v>0</v>
      </c>
      <c r="AB25" s="11"/>
      <c r="AC25" s="11"/>
      <c r="AD25" s="11">
        <f t="shared" si="2"/>
        <v>0</v>
      </c>
      <c r="AE25" s="12"/>
      <c r="AF25" s="11"/>
      <c r="AG25" s="11">
        <f t="shared" si="3"/>
        <v>0</v>
      </c>
      <c r="AH25" s="12"/>
      <c r="AI25" s="12"/>
      <c r="AJ25" s="12">
        <f t="shared" si="4"/>
        <v>0</v>
      </c>
      <c r="AK25" s="12"/>
      <c r="AL25" s="12"/>
      <c r="AM25" s="12">
        <f t="shared" si="5"/>
        <v>0</v>
      </c>
      <c r="AN25" s="12"/>
      <c r="AO25" s="12"/>
      <c r="AP25" s="12">
        <f t="shared" si="6"/>
        <v>0</v>
      </c>
      <c r="AQ25" s="12"/>
      <c r="AR25" s="12"/>
      <c r="AS25" s="12">
        <f t="shared" si="7"/>
        <v>0</v>
      </c>
      <c r="AT25" s="12">
        <f t="shared" si="8"/>
        <v>0</v>
      </c>
      <c r="AU25" s="12">
        <f t="shared" si="9"/>
        <v>0</v>
      </c>
      <c r="AV25" s="12">
        <f t="shared" si="10"/>
        <v>0</v>
      </c>
      <c r="AW25" s="12"/>
      <c r="AX25" s="12"/>
      <c r="AY25" s="12"/>
      <c r="AZ25" s="12">
        <f t="shared" si="11"/>
        <v>0</v>
      </c>
      <c r="BA25" s="12"/>
      <c r="BB25" s="12"/>
      <c r="BC25" s="12">
        <f t="shared" si="12"/>
        <v>0</v>
      </c>
      <c r="BD25" s="12"/>
      <c r="BE25" s="13"/>
      <c r="BF25" s="13"/>
      <c r="BG25" s="13">
        <f t="shared" si="13"/>
        <v>0</v>
      </c>
      <c r="BH25" s="13"/>
      <c r="BI25" s="13"/>
      <c r="BJ25" s="13"/>
      <c r="BK25" s="13">
        <f t="shared" si="14"/>
        <v>0</v>
      </c>
      <c r="BL25" s="33">
        <f t="shared" si="19"/>
        <v>0</v>
      </c>
      <c r="BM25" s="34">
        <f t="shared" si="19"/>
        <v>0</v>
      </c>
      <c r="BN25" s="14"/>
      <c r="BO25" s="11"/>
      <c r="BP25" s="15"/>
      <c r="BQ25" s="15"/>
      <c r="BR25" s="15"/>
      <c r="BS25" s="15"/>
    </row>
    <row r="26" spans="1:71" s="4" customFormat="1" ht="18" customHeight="1">
      <c r="A26" s="8"/>
      <c r="B26" s="9">
        <f t="shared" si="15"/>
        <v>0</v>
      </c>
      <c r="C26" s="9">
        <f t="shared" si="16"/>
        <v>0</v>
      </c>
      <c r="D26" s="9">
        <f t="shared" si="16"/>
        <v>0</v>
      </c>
      <c r="E26" s="8"/>
      <c r="F26" s="8"/>
      <c r="G26" s="8"/>
      <c r="H26" s="8"/>
      <c r="I26" s="8"/>
      <c r="J26" s="8"/>
      <c r="K26" s="8">
        <f t="shared" si="0"/>
        <v>0</v>
      </c>
      <c r="L26" s="8"/>
      <c r="M26" s="9"/>
      <c r="N26" s="9"/>
      <c r="O26" s="10"/>
      <c r="P26" s="10"/>
      <c r="Q26" s="10"/>
      <c r="R26" s="10"/>
      <c r="S26" s="11">
        <f t="shared" si="1"/>
        <v>0</v>
      </c>
      <c r="T26" s="12">
        <f t="shared" si="1"/>
        <v>0</v>
      </c>
      <c r="U26" s="12">
        <f t="shared" si="1"/>
        <v>0</v>
      </c>
      <c r="V26" s="12">
        <f t="shared" si="17"/>
        <v>0</v>
      </c>
      <c r="W26" s="11">
        <f t="shared" si="17"/>
        <v>0</v>
      </c>
      <c r="X26" s="11">
        <f t="shared" si="17"/>
        <v>0</v>
      </c>
      <c r="Y26" s="11">
        <f t="shared" si="17"/>
        <v>0</v>
      </c>
      <c r="Z26" s="11">
        <f t="shared" si="17"/>
        <v>0</v>
      </c>
      <c r="AA26" s="11">
        <f t="shared" si="18"/>
        <v>0</v>
      </c>
      <c r="AB26" s="11"/>
      <c r="AC26" s="11"/>
      <c r="AD26" s="11">
        <f t="shared" si="2"/>
        <v>0</v>
      </c>
      <c r="AE26" s="12"/>
      <c r="AF26" s="11"/>
      <c r="AG26" s="11">
        <f t="shared" si="3"/>
        <v>0</v>
      </c>
      <c r="AH26" s="12"/>
      <c r="AI26" s="12"/>
      <c r="AJ26" s="12">
        <f t="shared" si="4"/>
        <v>0</v>
      </c>
      <c r="AK26" s="12"/>
      <c r="AL26" s="12"/>
      <c r="AM26" s="12">
        <f t="shared" si="5"/>
        <v>0</v>
      </c>
      <c r="AN26" s="12"/>
      <c r="AO26" s="12"/>
      <c r="AP26" s="12">
        <f t="shared" si="6"/>
        <v>0</v>
      </c>
      <c r="AQ26" s="12"/>
      <c r="AR26" s="12"/>
      <c r="AS26" s="12">
        <f t="shared" si="7"/>
        <v>0</v>
      </c>
      <c r="AT26" s="12">
        <f t="shared" si="8"/>
        <v>0</v>
      </c>
      <c r="AU26" s="12">
        <f t="shared" si="9"/>
        <v>0</v>
      </c>
      <c r="AV26" s="12">
        <f t="shared" si="10"/>
        <v>0</v>
      </c>
      <c r="AW26" s="12"/>
      <c r="AX26" s="12"/>
      <c r="AY26" s="12"/>
      <c r="AZ26" s="12">
        <f t="shared" si="11"/>
        <v>0</v>
      </c>
      <c r="BA26" s="12"/>
      <c r="BB26" s="12"/>
      <c r="BC26" s="12">
        <f t="shared" si="12"/>
        <v>0</v>
      </c>
      <c r="BD26" s="12"/>
      <c r="BE26" s="13"/>
      <c r="BF26" s="13"/>
      <c r="BG26" s="13">
        <f t="shared" si="13"/>
        <v>0</v>
      </c>
      <c r="BH26" s="13"/>
      <c r="BI26" s="13"/>
      <c r="BJ26" s="13"/>
      <c r="BK26" s="13">
        <f t="shared" si="14"/>
        <v>0</v>
      </c>
      <c r="BL26" s="33">
        <f t="shared" si="19"/>
        <v>0</v>
      </c>
      <c r="BM26" s="34">
        <f t="shared" si="19"/>
        <v>0</v>
      </c>
      <c r="BN26" s="14"/>
      <c r="BO26" s="11"/>
      <c r="BP26" s="15"/>
      <c r="BQ26" s="15"/>
      <c r="BR26" s="15"/>
      <c r="BS26" s="15"/>
    </row>
    <row r="27" spans="1:71" s="4" customFormat="1" ht="18" customHeight="1">
      <c r="A27" s="8"/>
      <c r="B27" s="9">
        <f t="shared" si="15"/>
        <v>0</v>
      </c>
      <c r="C27" s="9">
        <f t="shared" si="16"/>
        <v>0</v>
      </c>
      <c r="D27" s="9">
        <f t="shared" si="16"/>
        <v>0</v>
      </c>
      <c r="E27" s="8"/>
      <c r="F27" s="8"/>
      <c r="G27" s="8"/>
      <c r="H27" s="8"/>
      <c r="I27" s="8"/>
      <c r="J27" s="8"/>
      <c r="K27" s="8">
        <f t="shared" si="0"/>
        <v>0</v>
      </c>
      <c r="L27" s="8"/>
      <c r="M27" s="9"/>
      <c r="N27" s="9"/>
      <c r="O27" s="10"/>
      <c r="P27" s="10"/>
      <c r="Q27" s="10"/>
      <c r="R27" s="10"/>
      <c r="S27" s="11">
        <f t="shared" si="1"/>
        <v>0</v>
      </c>
      <c r="T27" s="12">
        <f t="shared" si="1"/>
        <v>0</v>
      </c>
      <c r="U27" s="12">
        <f t="shared" si="1"/>
        <v>0</v>
      </c>
      <c r="V27" s="12">
        <f t="shared" si="17"/>
        <v>0</v>
      </c>
      <c r="W27" s="11">
        <f t="shared" si="17"/>
        <v>0</v>
      </c>
      <c r="X27" s="11">
        <f t="shared" si="17"/>
        <v>0</v>
      </c>
      <c r="Y27" s="11">
        <f t="shared" si="17"/>
        <v>0</v>
      </c>
      <c r="Z27" s="11">
        <f t="shared" si="17"/>
        <v>0</v>
      </c>
      <c r="AA27" s="11">
        <f t="shared" si="18"/>
        <v>0</v>
      </c>
      <c r="AB27" s="11"/>
      <c r="AC27" s="11"/>
      <c r="AD27" s="11">
        <f t="shared" si="2"/>
        <v>0</v>
      </c>
      <c r="AE27" s="12"/>
      <c r="AF27" s="11"/>
      <c r="AG27" s="11">
        <f t="shared" si="3"/>
        <v>0</v>
      </c>
      <c r="AH27" s="12"/>
      <c r="AI27" s="12"/>
      <c r="AJ27" s="12">
        <f t="shared" si="4"/>
        <v>0</v>
      </c>
      <c r="AK27" s="12"/>
      <c r="AL27" s="12"/>
      <c r="AM27" s="12">
        <f t="shared" si="5"/>
        <v>0</v>
      </c>
      <c r="AN27" s="12"/>
      <c r="AO27" s="12"/>
      <c r="AP27" s="12">
        <f t="shared" si="6"/>
        <v>0</v>
      </c>
      <c r="AQ27" s="12"/>
      <c r="AR27" s="12"/>
      <c r="AS27" s="12">
        <f t="shared" si="7"/>
        <v>0</v>
      </c>
      <c r="AT27" s="12">
        <f t="shared" si="8"/>
        <v>0</v>
      </c>
      <c r="AU27" s="12">
        <f t="shared" si="9"/>
        <v>0</v>
      </c>
      <c r="AV27" s="12">
        <f t="shared" si="10"/>
        <v>0</v>
      </c>
      <c r="AW27" s="12"/>
      <c r="AX27" s="12"/>
      <c r="AY27" s="12"/>
      <c r="AZ27" s="12">
        <f t="shared" si="11"/>
        <v>0</v>
      </c>
      <c r="BA27" s="12"/>
      <c r="BB27" s="12"/>
      <c r="BC27" s="12">
        <f t="shared" si="12"/>
        <v>0</v>
      </c>
      <c r="BD27" s="12"/>
      <c r="BE27" s="13"/>
      <c r="BF27" s="13"/>
      <c r="BG27" s="13">
        <f t="shared" si="13"/>
        <v>0</v>
      </c>
      <c r="BH27" s="13"/>
      <c r="BI27" s="13"/>
      <c r="BJ27" s="13"/>
      <c r="BK27" s="13">
        <f t="shared" si="14"/>
        <v>0</v>
      </c>
      <c r="BL27" s="33">
        <f t="shared" si="19"/>
        <v>0</v>
      </c>
      <c r="BM27" s="34">
        <f t="shared" si="19"/>
        <v>0</v>
      </c>
      <c r="BN27" s="14"/>
      <c r="BO27" s="11"/>
      <c r="BP27" s="15"/>
      <c r="BQ27" s="15"/>
      <c r="BR27" s="15"/>
      <c r="BS27" s="15"/>
    </row>
    <row r="28" spans="1:71" s="4" customFormat="1" ht="18" customHeight="1">
      <c r="A28" s="8"/>
      <c r="B28" s="9">
        <f t="shared" si="15"/>
        <v>0</v>
      </c>
      <c r="C28" s="9">
        <f t="shared" si="16"/>
        <v>0</v>
      </c>
      <c r="D28" s="9">
        <f t="shared" si="16"/>
        <v>0</v>
      </c>
      <c r="E28" s="8"/>
      <c r="F28" s="8"/>
      <c r="G28" s="8"/>
      <c r="H28" s="8"/>
      <c r="I28" s="8"/>
      <c r="J28" s="8"/>
      <c r="K28" s="8">
        <f t="shared" si="0"/>
        <v>0</v>
      </c>
      <c r="L28" s="8"/>
      <c r="M28" s="9"/>
      <c r="N28" s="9"/>
      <c r="O28" s="10"/>
      <c r="P28" s="10"/>
      <c r="Q28" s="10"/>
      <c r="R28" s="10"/>
      <c r="S28" s="11">
        <f t="shared" si="1"/>
        <v>0</v>
      </c>
      <c r="T28" s="12">
        <f t="shared" si="1"/>
        <v>0</v>
      </c>
      <c r="U28" s="12">
        <f t="shared" si="1"/>
        <v>0</v>
      </c>
      <c r="V28" s="12">
        <f t="shared" si="17"/>
        <v>0</v>
      </c>
      <c r="W28" s="11">
        <f t="shared" si="17"/>
        <v>0</v>
      </c>
      <c r="X28" s="11">
        <f t="shared" si="17"/>
        <v>0</v>
      </c>
      <c r="Y28" s="11">
        <f t="shared" si="17"/>
        <v>0</v>
      </c>
      <c r="Z28" s="11">
        <f t="shared" si="17"/>
        <v>0</v>
      </c>
      <c r="AA28" s="11">
        <f t="shared" si="18"/>
        <v>0</v>
      </c>
      <c r="AB28" s="11"/>
      <c r="AC28" s="11"/>
      <c r="AD28" s="11">
        <f t="shared" si="2"/>
        <v>0</v>
      </c>
      <c r="AE28" s="12"/>
      <c r="AF28" s="11"/>
      <c r="AG28" s="11">
        <f t="shared" si="3"/>
        <v>0</v>
      </c>
      <c r="AH28" s="12"/>
      <c r="AI28" s="12"/>
      <c r="AJ28" s="12">
        <f t="shared" si="4"/>
        <v>0</v>
      </c>
      <c r="AK28" s="12"/>
      <c r="AL28" s="12"/>
      <c r="AM28" s="12">
        <f t="shared" si="5"/>
        <v>0</v>
      </c>
      <c r="AN28" s="12"/>
      <c r="AO28" s="12"/>
      <c r="AP28" s="12">
        <f t="shared" si="6"/>
        <v>0</v>
      </c>
      <c r="AQ28" s="12"/>
      <c r="AR28" s="12"/>
      <c r="AS28" s="12">
        <f t="shared" si="7"/>
        <v>0</v>
      </c>
      <c r="AT28" s="12">
        <f t="shared" si="8"/>
        <v>0</v>
      </c>
      <c r="AU28" s="12">
        <f t="shared" si="9"/>
        <v>0</v>
      </c>
      <c r="AV28" s="12">
        <f t="shared" si="10"/>
        <v>0</v>
      </c>
      <c r="AW28" s="12"/>
      <c r="AX28" s="12"/>
      <c r="AY28" s="12"/>
      <c r="AZ28" s="12">
        <f t="shared" si="11"/>
        <v>0</v>
      </c>
      <c r="BA28" s="12"/>
      <c r="BB28" s="12"/>
      <c r="BC28" s="12">
        <f t="shared" si="12"/>
        <v>0</v>
      </c>
      <c r="BD28" s="12"/>
      <c r="BE28" s="13"/>
      <c r="BF28" s="13"/>
      <c r="BG28" s="13">
        <f t="shared" si="13"/>
        <v>0</v>
      </c>
      <c r="BH28" s="13"/>
      <c r="BI28" s="13"/>
      <c r="BJ28" s="13"/>
      <c r="BK28" s="13">
        <f t="shared" si="14"/>
        <v>0</v>
      </c>
      <c r="BL28" s="33">
        <f t="shared" si="19"/>
        <v>0</v>
      </c>
      <c r="BM28" s="34">
        <f t="shared" si="19"/>
        <v>0</v>
      </c>
      <c r="BN28" s="14"/>
      <c r="BO28" s="11"/>
      <c r="BP28" s="15"/>
      <c r="BQ28" s="15"/>
      <c r="BR28" s="15"/>
      <c r="BS28" s="15"/>
    </row>
    <row r="29" spans="1:71" s="4" customFormat="1" ht="18" customHeight="1">
      <c r="A29" s="8"/>
      <c r="B29" s="9">
        <f t="shared" si="15"/>
        <v>0</v>
      </c>
      <c r="C29" s="9">
        <f t="shared" si="16"/>
        <v>0</v>
      </c>
      <c r="D29" s="9">
        <f t="shared" si="16"/>
        <v>0</v>
      </c>
      <c r="E29" s="8"/>
      <c r="F29" s="8"/>
      <c r="G29" s="8"/>
      <c r="H29" s="8"/>
      <c r="I29" s="8"/>
      <c r="J29" s="8"/>
      <c r="K29" s="8">
        <f t="shared" si="0"/>
        <v>0</v>
      </c>
      <c r="L29" s="8"/>
      <c r="M29" s="9"/>
      <c r="N29" s="9"/>
      <c r="O29" s="10"/>
      <c r="P29" s="10"/>
      <c r="Q29" s="10"/>
      <c r="R29" s="10"/>
      <c r="S29" s="11">
        <f t="shared" si="1"/>
        <v>0</v>
      </c>
      <c r="T29" s="12">
        <f t="shared" si="1"/>
        <v>0</v>
      </c>
      <c r="U29" s="12">
        <f t="shared" si="1"/>
        <v>0</v>
      </c>
      <c r="V29" s="12">
        <f t="shared" si="17"/>
        <v>0</v>
      </c>
      <c r="W29" s="11">
        <f t="shared" si="17"/>
        <v>0</v>
      </c>
      <c r="X29" s="11">
        <f t="shared" si="17"/>
        <v>0</v>
      </c>
      <c r="Y29" s="11">
        <f t="shared" si="17"/>
        <v>0</v>
      </c>
      <c r="Z29" s="11">
        <f t="shared" si="17"/>
        <v>0</v>
      </c>
      <c r="AA29" s="11">
        <f t="shared" si="18"/>
        <v>0</v>
      </c>
      <c r="AB29" s="11"/>
      <c r="AC29" s="11"/>
      <c r="AD29" s="11">
        <f t="shared" si="2"/>
        <v>0</v>
      </c>
      <c r="AE29" s="12"/>
      <c r="AF29" s="11"/>
      <c r="AG29" s="11">
        <f t="shared" si="3"/>
        <v>0</v>
      </c>
      <c r="AH29" s="12"/>
      <c r="AI29" s="12"/>
      <c r="AJ29" s="12">
        <f t="shared" si="4"/>
        <v>0</v>
      </c>
      <c r="AK29" s="12"/>
      <c r="AL29" s="12"/>
      <c r="AM29" s="12">
        <f t="shared" si="5"/>
        <v>0</v>
      </c>
      <c r="AN29" s="12"/>
      <c r="AO29" s="12"/>
      <c r="AP29" s="12">
        <f t="shared" si="6"/>
        <v>0</v>
      </c>
      <c r="AQ29" s="12"/>
      <c r="AR29" s="12"/>
      <c r="AS29" s="12">
        <f t="shared" si="7"/>
        <v>0</v>
      </c>
      <c r="AT29" s="12">
        <f t="shared" si="8"/>
        <v>0</v>
      </c>
      <c r="AU29" s="12">
        <f t="shared" si="9"/>
        <v>0</v>
      </c>
      <c r="AV29" s="12">
        <f t="shared" si="10"/>
        <v>0</v>
      </c>
      <c r="AW29" s="12"/>
      <c r="AX29" s="12"/>
      <c r="AY29" s="12"/>
      <c r="AZ29" s="12">
        <f t="shared" si="11"/>
        <v>0</v>
      </c>
      <c r="BA29" s="12"/>
      <c r="BB29" s="12"/>
      <c r="BC29" s="12">
        <f t="shared" si="12"/>
        <v>0</v>
      </c>
      <c r="BD29" s="12"/>
      <c r="BE29" s="13"/>
      <c r="BF29" s="13"/>
      <c r="BG29" s="13">
        <f t="shared" si="13"/>
        <v>0</v>
      </c>
      <c r="BH29" s="13"/>
      <c r="BI29" s="13"/>
      <c r="BJ29" s="13"/>
      <c r="BK29" s="13">
        <f t="shared" si="14"/>
        <v>0</v>
      </c>
      <c r="BL29" s="33">
        <f t="shared" si="19"/>
        <v>0</v>
      </c>
      <c r="BM29" s="34">
        <f t="shared" si="19"/>
        <v>0</v>
      </c>
      <c r="BN29" s="14"/>
      <c r="BO29" s="11"/>
      <c r="BP29" s="15"/>
      <c r="BQ29" s="15"/>
      <c r="BR29" s="15"/>
      <c r="BS29" s="15"/>
    </row>
    <row r="30" spans="1:71" s="4" customFormat="1" ht="18" customHeight="1">
      <c r="A30" s="8"/>
      <c r="B30" s="9">
        <f t="shared" si="15"/>
        <v>0</v>
      </c>
      <c r="C30" s="9">
        <f t="shared" si="16"/>
        <v>0</v>
      </c>
      <c r="D30" s="9">
        <f t="shared" si="16"/>
        <v>0</v>
      </c>
      <c r="E30" s="8"/>
      <c r="F30" s="8"/>
      <c r="G30" s="8"/>
      <c r="H30" s="8"/>
      <c r="I30" s="8"/>
      <c r="J30" s="8"/>
      <c r="K30" s="8">
        <f t="shared" si="0"/>
        <v>0</v>
      </c>
      <c r="L30" s="8"/>
      <c r="M30" s="9"/>
      <c r="N30" s="9"/>
      <c r="O30" s="10"/>
      <c r="P30" s="10"/>
      <c r="Q30" s="10"/>
      <c r="R30" s="10"/>
      <c r="S30" s="11">
        <f t="shared" si="1"/>
        <v>0</v>
      </c>
      <c r="T30" s="12">
        <f t="shared" si="1"/>
        <v>0</v>
      </c>
      <c r="U30" s="12">
        <f t="shared" si="1"/>
        <v>0</v>
      </c>
      <c r="V30" s="12">
        <f t="shared" si="17"/>
        <v>0</v>
      </c>
      <c r="W30" s="11">
        <f t="shared" si="17"/>
        <v>0</v>
      </c>
      <c r="X30" s="11">
        <f t="shared" si="17"/>
        <v>0</v>
      </c>
      <c r="Y30" s="11">
        <f t="shared" si="17"/>
        <v>0</v>
      </c>
      <c r="Z30" s="11">
        <f t="shared" si="17"/>
        <v>0</v>
      </c>
      <c r="AA30" s="11">
        <f t="shared" si="18"/>
        <v>0</v>
      </c>
      <c r="AB30" s="11"/>
      <c r="AC30" s="11"/>
      <c r="AD30" s="11">
        <f t="shared" si="2"/>
        <v>0</v>
      </c>
      <c r="AE30" s="12"/>
      <c r="AF30" s="11"/>
      <c r="AG30" s="11">
        <f t="shared" si="3"/>
        <v>0</v>
      </c>
      <c r="AH30" s="12"/>
      <c r="AI30" s="12"/>
      <c r="AJ30" s="12">
        <f t="shared" si="4"/>
        <v>0</v>
      </c>
      <c r="AK30" s="12"/>
      <c r="AL30" s="12"/>
      <c r="AM30" s="12">
        <f t="shared" si="5"/>
        <v>0</v>
      </c>
      <c r="AN30" s="12"/>
      <c r="AO30" s="12"/>
      <c r="AP30" s="12">
        <f t="shared" si="6"/>
        <v>0</v>
      </c>
      <c r="AQ30" s="12"/>
      <c r="AR30" s="12"/>
      <c r="AS30" s="12">
        <f t="shared" si="7"/>
        <v>0</v>
      </c>
      <c r="AT30" s="12">
        <f t="shared" si="8"/>
        <v>0</v>
      </c>
      <c r="AU30" s="12">
        <f t="shared" si="9"/>
        <v>0</v>
      </c>
      <c r="AV30" s="12">
        <f t="shared" si="10"/>
        <v>0</v>
      </c>
      <c r="AW30" s="12"/>
      <c r="AX30" s="12"/>
      <c r="AY30" s="12"/>
      <c r="AZ30" s="12">
        <f t="shared" si="11"/>
        <v>0</v>
      </c>
      <c r="BA30" s="12"/>
      <c r="BB30" s="12"/>
      <c r="BC30" s="12">
        <f t="shared" si="12"/>
        <v>0</v>
      </c>
      <c r="BD30" s="12"/>
      <c r="BE30" s="13"/>
      <c r="BF30" s="13"/>
      <c r="BG30" s="13">
        <f t="shared" si="13"/>
        <v>0</v>
      </c>
      <c r="BH30" s="13"/>
      <c r="BI30" s="13"/>
      <c r="BJ30" s="13"/>
      <c r="BK30" s="13">
        <f t="shared" si="14"/>
        <v>0</v>
      </c>
      <c r="BL30" s="33">
        <f t="shared" si="19"/>
        <v>0</v>
      </c>
      <c r="BM30" s="34">
        <f t="shared" si="19"/>
        <v>0</v>
      </c>
      <c r="BN30" s="14"/>
      <c r="BO30" s="11"/>
      <c r="BP30" s="15"/>
      <c r="BQ30" s="15"/>
      <c r="BR30" s="15"/>
      <c r="BS30" s="15"/>
    </row>
    <row r="31" spans="1:71" s="4" customFormat="1" ht="18" customHeight="1">
      <c r="A31" s="8"/>
      <c r="B31" s="9">
        <f t="shared" si="15"/>
        <v>0</v>
      </c>
      <c r="C31" s="9">
        <f t="shared" si="16"/>
        <v>0</v>
      </c>
      <c r="D31" s="9">
        <f t="shared" si="16"/>
        <v>0</v>
      </c>
      <c r="E31" s="8"/>
      <c r="F31" s="8"/>
      <c r="G31" s="8"/>
      <c r="H31" s="8"/>
      <c r="I31" s="8"/>
      <c r="J31" s="8"/>
      <c r="K31" s="8">
        <f t="shared" si="0"/>
        <v>0</v>
      </c>
      <c r="L31" s="8"/>
      <c r="M31" s="9"/>
      <c r="N31" s="9"/>
      <c r="O31" s="10"/>
      <c r="P31" s="10"/>
      <c r="Q31" s="10"/>
      <c r="R31" s="10"/>
      <c r="S31" s="11">
        <f t="shared" si="1"/>
        <v>0</v>
      </c>
      <c r="T31" s="12">
        <f t="shared" si="1"/>
        <v>0</v>
      </c>
      <c r="U31" s="12">
        <f t="shared" si="1"/>
        <v>0</v>
      </c>
      <c r="V31" s="12">
        <f t="shared" si="17"/>
        <v>0</v>
      </c>
      <c r="W31" s="11">
        <f t="shared" si="17"/>
        <v>0</v>
      </c>
      <c r="X31" s="11">
        <f t="shared" si="17"/>
        <v>0</v>
      </c>
      <c r="Y31" s="11">
        <f t="shared" si="17"/>
        <v>0</v>
      </c>
      <c r="Z31" s="11">
        <f t="shared" si="17"/>
        <v>0</v>
      </c>
      <c r="AA31" s="11">
        <f t="shared" si="18"/>
        <v>0</v>
      </c>
      <c r="AB31" s="11"/>
      <c r="AC31" s="11"/>
      <c r="AD31" s="11">
        <f t="shared" si="2"/>
        <v>0</v>
      </c>
      <c r="AE31" s="12"/>
      <c r="AF31" s="11"/>
      <c r="AG31" s="11">
        <f t="shared" si="3"/>
        <v>0</v>
      </c>
      <c r="AH31" s="12"/>
      <c r="AI31" s="12"/>
      <c r="AJ31" s="12">
        <f t="shared" si="4"/>
        <v>0</v>
      </c>
      <c r="AK31" s="12"/>
      <c r="AL31" s="12"/>
      <c r="AM31" s="12">
        <f t="shared" si="5"/>
        <v>0</v>
      </c>
      <c r="AN31" s="12"/>
      <c r="AO31" s="12"/>
      <c r="AP31" s="12">
        <f t="shared" si="6"/>
        <v>0</v>
      </c>
      <c r="AQ31" s="12"/>
      <c r="AR31" s="12"/>
      <c r="AS31" s="12">
        <f t="shared" si="7"/>
        <v>0</v>
      </c>
      <c r="AT31" s="12">
        <f t="shared" si="8"/>
        <v>0</v>
      </c>
      <c r="AU31" s="12">
        <f t="shared" si="9"/>
        <v>0</v>
      </c>
      <c r="AV31" s="12">
        <f t="shared" si="10"/>
        <v>0</v>
      </c>
      <c r="AW31" s="12"/>
      <c r="AX31" s="12"/>
      <c r="AY31" s="12"/>
      <c r="AZ31" s="12">
        <f t="shared" si="11"/>
        <v>0</v>
      </c>
      <c r="BA31" s="12"/>
      <c r="BB31" s="12"/>
      <c r="BC31" s="12">
        <f t="shared" si="12"/>
        <v>0</v>
      </c>
      <c r="BD31" s="12"/>
      <c r="BE31" s="13"/>
      <c r="BF31" s="13"/>
      <c r="BG31" s="13">
        <f t="shared" si="13"/>
        <v>0</v>
      </c>
      <c r="BH31" s="13"/>
      <c r="BI31" s="13"/>
      <c r="BJ31" s="13"/>
      <c r="BK31" s="13">
        <f t="shared" si="14"/>
        <v>0</v>
      </c>
      <c r="BL31" s="33">
        <f t="shared" si="19"/>
        <v>0</v>
      </c>
      <c r="BM31" s="34">
        <f t="shared" si="19"/>
        <v>0</v>
      </c>
      <c r="BN31" s="14"/>
      <c r="BO31" s="11"/>
      <c r="BP31" s="15"/>
      <c r="BQ31" s="15"/>
      <c r="BR31" s="15"/>
      <c r="BS31" s="15"/>
    </row>
    <row r="32" spans="1:71" s="4" customFormat="1" ht="18" customHeight="1">
      <c r="A32" s="8"/>
      <c r="B32" s="9">
        <f t="shared" si="15"/>
        <v>0</v>
      </c>
      <c r="C32" s="9">
        <f t="shared" si="16"/>
        <v>0</v>
      </c>
      <c r="D32" s="9">
        <f t="shared" si="16"/>
        <v>0</v>
      </c>
      <c r="E32" s="8"/>
      <c r="F32" s="8"/>
      <c r="G32" s="8"/>
      <c r="H32" s="8"/>
      <c r="I32" s="8"/>
      <c r="J32" s="8"/>
      <c r="K32" s="8">
        <f t="shared" si="0"/>
        <v>0</v>
      </c>
      <c r="L32" s="8"/>
      <c r="M32" s="9"/>
      <c r="N32" s="9"/>
      <c r="O32" s="10"/>
      <c r="P32" s="10"/>
      <c r="Q32" s="10"/>
      <c r="R32" s="10"/>
      <c r="S32" s="11">
        <f t="shared" si="1"/>
        <v>0</v>
      </c>
      <c r="T32" s="12">
        <f t="shared" si="1"/>
        <v>0</v>
      </c>
      <c r="U32" s="12">
        <f t="shared" si="1"/>
        <v>0</v>
      </c>
      <c r="V32" s="12">
        <f t="shared" si="17"/>
        <v>0</v>
      </c>
      <c r="W32" s="11">
        <f t="shared" si="17"/>
        <v>0</v>
      </c>
      <c r="X32" s="11">
        <f t="shared" si="17"/>
        <v>0</v>
      </c>
      <c r="Y32" s="11">
        <f t="shared" si="17"/>
        <v>0</v>
      </c>
      <c r="Z32" s="11">
        <f t="shared" si="17"/>
        <v>0</v>
      </c>
      <c r="AA32" s="11">
        <f t="shared" si="18"/>
        <v>0</v>
      </c>
      <c r="AB32" s="11"/>
      <c r="AC32" s="11"/>
      <c r="AD32" s="11">
        <f t="shared" si="2"/>
        <v>0</v>
      </c>
      <c r="AE32" s="12"/>
      <c r="AF32" s="11"/>
      <c r="AG32" s="11">
        <f t="shared" si="3"/>
        <v>0</v>
      </c>
      <c r="AH32" s="12"/>
      <c r="AI32" s="12"/>
      <c r="AJ32" s="12">
        <f t="shared" si="4"/>
        <v>0</v>
      </c>
      <c r="AK32" s="12"/>
      <c r="AL32" s="12"/>
      <c r="AM32" s="12">
        <f t="shared" si="5"/>
        <v>0</v>
      </c>
      <c r="AN32" s="12"/>
      <c r="AO32" s="12"/>
      <c r="AP32" s="12">
        <f t="shared" si="6"/>
        <v>0</v>
      </c>
      <c r="AQ32" s="12"/>
      <c r="AR32" s="12"/>
      <c r="AS32" s="12">
        <f t="shared" si="7"/>
        <v>0</v>
      </c>
      <c r="AT32" s="12">
        <f t="shared" si="8"/>
        <v>0</v>
      </c>
      <c r="AU32" s="12">
        <f t="shared" si="9"/>
        <v>0</v>
      </c>
      <c r="AV32" s="12">
        <f t="shared" si="10"/>
        <v>0</v>
      </c>
      <c r="AW32" s="12"/>
      <c r="AX32" s="12"/>
      <c r="AY32" s="12"/>
      <c r="AZ32" s="12">
        <f t="shared" si="11"/>
        <v>0</v>
      </c>
      <c r="BA32" s="12"/>
      <c r="BB32" s="12"/>
      <c r="BC32" s="12">
        <f t="shared" si="12"/>
        <v>0</v>
      </c>
      <c r="BD32" s="12"/>
      <c r="BE32" s="13"/>
      <c r="BF32" s="13"/>
      <c r="BG32" s="13">
        <f t="shared" si="13"/>
        <v>0</v>
      </c>
      <c r="BH32" s="13"/>
      <c r="BI32" s="13"/>
      <c r="BJ32" s="13"/>
      <c r="BK32" s="13">
        <f t="shared" si="14"/>
        <v>0</v>
      </c>
      <c r="BL32" s="33">
        <f t="shared" si="19"/>
        <v>0</v>
      </c>
      <c r="BM32" s="34">
        <f t="shared" si="19"/>
        <v>0</v>
      </c>
      <c r="BN32" s="14"/>
      <c r="BO32" s="11"/>
      <c r="BP32" s="15"/>
      <c r="BQ32" s="15"/>
      <c r="BR32" s="15"/>
      <c r="BS32" s="15"/>
    </row>
    <row r="33" spans="1:71" s="20" customFormat="1" ht="19.5" customHeight="1">
      <c r="A33" s="16" t="s">
        <v>49</v>
      </c>
      <c r="B33" s="17">
        <f aca="true" t="shared" si="20" ref="B33:BM33">SUM(B11:B32)</f>
        <v>257</v>
      </c>
      <c r="C33" s="17">
        <f t="shared" si="20"/>
        <v>4</v>
      </c>
      <c r="D33" s="17">
        <f t="shared" si="20"/>
        <v>0</v>
      </c>
      <c r="E33" s="17">
        <f t="shared" si="20"/>
        <v>0</v>
      </c>
      <c r="F33" s="17">
        <f t="shared" si="20"/>
        <v>0</v>
      </c>
      <c r="G33" s="17">
        <f t="shared" si="20"/>
        <v>4</v>
      </c>
      <c r="H33" s="17">
        <f t="shared" si="20"/>
        <v>0</v>
      </c>
      <c r="I33" s="17">
        <f t="shared" si="20"/>
        <v>0</v>
      </c>
      <c r="J33" s="17">
        <f t="shared" si="20"/>
        <v>0</v>
      </c>
      <c r="K33" s="17">
        <f t="shared" si="20"/>
        <v>253</v>
      </c>
      <c r="L33" s="17">
        <f t="shared" si="20"/>
        <v>0</v>
      </c>
      <c r="M33" s="17">
        <f t="shared" si="20"/>
        <v>211</v>
      </c>
      <c r="N33" s="17">
        <f t="shared" si="20"/>
        <v>36</v>
      </c>
      <c r="O33" s="17">
        <f t="shared" si="20"/>
        <v>0</v>
      </c>
      <c r="P33" s="17">
        <f t="shared" si="20"/>
        <v>5</v>
      </c>
      <c r="Q33" s="17">
        <f t="shared" si="20"/>
        <v>1</v>
      </c>
      <c r="R33" s="17">
        <f t="shared" si="20"/>
        <v>0</v>
      </c>
      <c r="S33" s="18">
        <f t="shared" si="20"/>
        <v>28258.2</v>
      </c>
      <c r="T33" s="18">
        <f t="shared" si="20"/>
        <v>24404.5</v>
      </c>
      <c r="U33" s="18">
        <f t="shared" si="20"/>
        <v>3853.700000000001</v>
      </c>
      <c r="V33" s="18">
        <f t="shared" si="20"/>
        <v>8487.699999999999</v>
      </c>
      <c r="W33" s="18">
        <f t="shared" si="20"/>
        <v>6043.599999999999</v>
      </c>
      <c r="X33" s="18">
        <f t="shared" si="20"/>
        <v>2444.1</v>
      </c>
      <c r="Y33" s="18">
        <f t="shared" si="20"/>
        <v>0</v>
      </c>
      <c r="Z33" s="18">
        <f t="shared" si="20"/>
        <v>0</v>
      </c>
      <c r="AA33" s="18">
        <f t="shared" si="20"/>
        <v>0</v>
      </c>
      <c r="AB33" s="18">
        <f t="shared" si="20"/>
        <v>0</v>
      </c>
      <c r="AC33" s="18">
        <f t="shared" si="20"/>
        <v>0</v>
      </c>
      <c r="AD33" s="18">
        <f t="shared" si="20"/>
        <v>0</v>
      </c>
      <c r="AE33" s="18">
        <f t="shared" si="20"/>
        <v>0</v>
      </c>
      <c r="AF33" s="18">
        <f t="shared" si="20"/>
        <v>0</v>
      </c>
      <c r="AG33" s="18">
        <f t="shared" si="20"/>
        <v>0</v>
      </c>
      <c r="AH33" s="18">
        <f t="shared" si="20"/>
        <v>8487.699999999999</v>
      </c>
      <c r="AI33" s="18">
        <f t="shared" si="20"/>
        <v>6043.599999999999</v>
      </c>
      <c r="AJ33" s="18">
        <f t="shared" si="20"/>
        <v>2444.1</v>
      </c>
      <c r="AK33" s="18">
        <f t="shared" si="20"/>
        <v>0</v>
      </c>
      <c r="AL33" s="18">
        <f t="shared" si="20"/>
        <v>0</v>
      </c>
      <c r="AM33" s="18">
        <f t="shared" si="20"/>
        <v>0</v>
      </c>
      <c r="AN33" s="18">
        <f t="shared" si="20"/>
        <v>0</v>
      </c>
      <c r="AO33" s="18">
        <f t="shared" si="20"/>
        <v>0</v>
      </c>
      <c r="AP33" s="18">
        <f t="shared" si="20"/>
        <v>0</v>
      </c>
      <c r="AQ33" s="18">
        <f t="shared" si="20"/>
        <v>0</v>
      </c>
      <c r="AR33" s="18">
        <f t="shared" si="20"/>
        <v>0</v>
      </c>
      <c r="AS33" s="18">
        <f t="shared" si="20"/>
        <v>0</v>
      </c>
      <c r="AT33" s="18">
        <f t="shared" si="20"/>
        <v>19770.5</v>
      </c>
      <c r="AU33" s="18">
        <f t="shared" si="20"/>
        <v>18360.899999999998</v>
      </c>
      <c r="AV33" s="18">
        <f t="shared" si="20"/>
        <v>1409.6000000000008</v>
      </c>
      <c r="AW33" s="18">
        <f t="shared" si="20"/>
        <v>1025.3</v>
      </c>
      <c r="AX33" s="18">
        <f t="shared" si="20"/>
        <v>8683.2</v>
      </c>
      <c r="AY33" s="18">
        <f t="shared" si="20"/>
        <v>8100.3</v>
      </c>
      <c r="AZ33" s="18">
        <f t="shared" si="20"/>
        <v>582.9000000000005</v>
      </c>
      <c r="BA33" s="18">
        <f t="shared" si="20"/>
        <v>3590.4</v>
      </c>
      <c r="BB33" s="18">
        <f t="shared" si="20"/>
        <v>2763.7</v>
      </c>
      <c r="BC33" s="18">
        <f t="shared" si="20"/>
        <v>826.7000000000003</v>
      </c>
      <c r="BD33" s="18">
        <f t="shared" si="20"/>
        <v>0</v>
      </c>
      <c r="BE33" s="18">
        <f t="shared" si="20"/>
        <v>6471.599999999999</v>
      </c>
      <c r="BF33" s="18">
        <f t="shared" si="20"/>
        <v>6471.599999999999</v>
      </c>
      <c r="BG33" s="18">
        <f t="shared" si="20"/>
        <v>0</v>
      </c>
      <c r="BH33" s="18">
        <f t="shared" si="20"/>
        <v>0</v>
      </c>
      <c r="BI33" s="18">
        <f t="shared" si="20"/>
        <v>0</v>
      </c>
      <c r="BJ33" s="18">
        <f t="shared" si="20"/>
        <v>0</v>
      </c>
      <c r="BK33" s="18">
        <f t="shared" si="20"/>
        <v>0</v>
      </c>
      <c r="BL33" s="19">
        <f t="shared" si="20"/>
        <v>28</v>
      </c>
      <c r="BM33" s="19">
        <f t="shared" si="20"/>
        <v>28</v>
      </c>
      <c r="BN33" s="17">
        <f aca="true" t="shared" si="21" ref="BN33:BS33">SUM(BN11:BN32)</f>
        <v>0</v>
      </c>
      <c r="BO33" s="17">
        <f t="shared" si="21"/>
        <v>0</v>
      </c>
      <c r="BP33" s="17">
        <f t="shared" si="21"/>
        <v>28</v>
      </c>
      <c r="BQ33" s="17">
        <f t="shared" si="21"/>
        <v>28</v>
      </c>
      <c r="BR33" s="17">
        <f t="shared" si="21"/>
        <v>0</v>
      </c>
      <c r="BS33" s="17">
        <f t="shared" si="21"/>
        <v>0</v>
      </c>
    </row>
    <row r="34" spans="1:69" s="4" customFormat="1" ht="12.75">
      <c r="A34" s="21"/>
      <c r="B34" s="22"/>
      <c r="C34" s="22"/>
      <c r="D34" s="22"/>
      <c r="E34" s="23"/>
      <c r="F34" s="23"/>
      <c r="G34" s="23"/>
      <c r="H34" s="11"/>
      <c r="I34" s="11"/>
      <c r="J34" s="11"/>
      <c r="K34" s="24"/>
      <c r="L34" s="11"/>
      <c r="M34" s="11"/>
      <c r="N34" s="11"/>
      <c r="O34" s="11"/>
      <c r="P34" s="11"/>
      <c r="Q34" s="11"/>
      <c r="R34" s="11"/>
      <c r="S34" s="11"/>
      <c r="T34" s="11"/>
      <c r="U34" s="11"/>
      <c r="V34" s="11"/>
      <c r="W34" s="11"/>
      <c r="X34" s="11"/>
      <c r="Y34" s="11"/>
      <c r="Z34" s="11"/>
      <c r="AA34" s="11"/>
      <c r="AB34" s="11"/>
      <c r="AC34" s="11"/>
      <c r="AD34" s="11"/>
      <c r="AE34" s="11"/>
      <c r="AF34" s="11"/>
      <c r="AG34" s="11"/>
      <c r="AH34" s="11"/>
      <c r="AI34" s="14"/>
      <c r="AJ34" s="11"/>
      <c r="AK34" s="11"/>
      <c r="AL34" s="11"/>
      <c r="AM34" s="11"/>
      <c r="AN34" s="11"/>
      <c r="AO34" s="11"/>
      <c r="AP34" s="11"/>
      <c r="AQ34" s="11"/>
      <c r="AR34" s="11"/>
      <c r="AS34" s="11"/>
      <c r="AT34" s="25"/>
      <c r="AU34" s="25"/>
      <c r="AV34" s="25"/>
      <c r="AW34" s="25"/>
      <c r="AX34" s="25"/>
      <c r="AY34" s="25"/>
      <c r="AZ34" s="25"/>
      <c r="BA34" s="25"/>
      <c r="BB34" s="25"/>
      <c r="BC34" s="25"/>
      <c r="BD34" s="25"/>
      <c r="BE34" s="25"/>
      <c r="BF34" s="25"/>
      <c r="BG34" s="25"/>
      <c r="BH34" s="25"/>
      <c r="BI34" s="25"/>
      <c r="BJ34" s="25"/>
      <c r="BK34" s="25"/>
      <c r="BL34" s="26"/>
      <c r="BM34" s="26"/>
      <c r="BN34" s="25"/>
      <c r="BO34" s="25"/>
      <c r="BP34" s="25"/>
      <c r="BQ34" s="25"/>
    </row>
    <row r="35" spans="1:57" s="4" customFormat="1" ht="12.75">
      <c r="A35" s="27"/>
      <c r="B35" s="27"/>
      <c r="C35" s="27"/>
      <c r="D35" s="27"/>
      <c r="E35" s="27"/>
      <c r="F35" s="27"/>
      <c r="G35" s="27"/>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9"/>
      <c r="AJ35" s="28"/>
      <c r="AK35" s="28"/>
      <c r="AL35" s="28"/>
      <c r="AM35" s="28"/>
      <c r="AN35" s="28"/>
      <c r="AO35" s="28"/>
      <c r="AP35" s="28"/>
      <c r="AQ35" s="28"/>
      <c r="AR35" s="28"/>
      <c r="AS35" s="28"/>
      <c r="BE35" s="30"/>
    </row>
    <row r="36" spans="1:57" s="3" customFormat="1" ht="12.75">
      <c r="A36" s="27"/>
      <c r="B36" s="27"/>
      <c r="C36" s="27"/>
      <c r="D36" s="27"/>
      <c r="E36" s="27"/>
      <c r="F36" s="27"/>
      <c r="G36" s="27"/>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4"/>
      <c r="AU36" s="4"/>
      <c r="AV36" s="4"/>
      <c r="AW36" s="4"/>
      <c r="AX36" s="4"/>
      <c r="AY36" s="4"/>
      <c r="AZ36" s="4"/>
      <c r="BA36" s="4"/>
      <c r="BB36" s="4"/>
      <c r="BC36" s="4"/>
      <c r="BD36" s="4"/>
      <c r="BE36" s="4"/>
    </row>
    <row r="37" spans="1:56" s="3" customFormat="1" ht="12.75">
      <c r="A37" s="27"/>
      <c r="B37" s="27"/>
      <c r="C37" s="27"/>
      <c r="D37" s="27"/>
      <c r="E37" s="27"/>
      <c r="F37" s="27"/>
      <c r="G37" s="27"/>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4"/>
      <c r="AU37" s="4"/>
      <c r="AV37" s="4"/>
      <c r="AW37" s="4"/>
      <c r="AX37" s="4"/>
      <c r="AY37" s="4"/>
      <c r="AZ37" s="4"/>
      <c r="BA37" s="4"/>
      <c r="BB37" s="4"/>
      <c r="BC37" s="4"/>
      <c r="BD37" s="4"/>
    </row>
    <row r="38" spans="1:57" s="3" customFormat="1" ht="12.75">
      <c r="A38" s="27"/>
      <c r="B38" s="27"/>
      <c r="C38" s="27"/>
      <c r="D38" s="27"/>
      <c r="E38" s="27"/>
      <c r="F38" s="27"/>
      <c r="G38" s="27"/>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9"/>
      <c r="AJ38" s="28"/>
      <c r="AK38" s="28"/>
      <c r="AL38" s="28"/>
      <c r="AM38" s="28"/>
      <c r="AN38" s="28"/>
      <c r="AO38" s="28"/>
      <c r="AP38" s="28"/>
      <c r="AQ38" s="28"/>
      <c r="AR38" s="28"/>
      <c r="AS38" s="28"/>
      <c r="AT38" s="4"/>
      <c r="AU38" s="4"/>
      <c r="AV38" s="4"/>
      <c r="AW38" s="4"/>
      <c r="AX38" s="4"/>
      <c r="AY38" s="4"/>
      <c r="AZ38" s="4"/>
      <c r="BA38" s="4"/>
      <c r="BB38" s="4"/>
      <c r="BC38" s="4"/>
      <c r="BD38" s="4"/>
      <c r="BE38" s="4"/>
    </row>
    <row r="39" spans="1:57" s="3" customFormat="1" ht="12.75">
      <c r="A39" s="27"/>
      <c r="B39" s="27"/>
      <c r="C39" s="27"/>
      <c r="D39" s="27"/>
      <c r="E39" s="27"/>
      <c r="F39" s="27"/>
      <c r="G39" s="27"/>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9"/>
      <c r="AJ39" s="28"/>
      <c r="AK39" s="28"/>
      <c r="AL39" s="28"/>
      <c r="AM39" s="28"/>
      <c r="AN39" s="28"/>
      <c r="AO39" s="28"/>
      <c r="AP39" s="28"/>
      <c r="AQ39" s="28"/>
      <c r="AR39" s="28"/>
      <c r="AS39" s="28"/>
      <c r="AT39" s="4"/>
      <c r="AU39" s="4"/>
      <c r="AV39" s="4"/>
      <c r="AW39" s="4"/>
      <c r="AX39" s="4"/>
      <c r="AY39" s="4"/>
      <c r="AZ39" s="4"/>
      <c r="BA39" s="4"/>
      <c r="BB39" s="4"/>
      <c r="BC39" s="4"/>
      <c r="BD39" s="4"/>
      <c r="BE39" s="4"/>
    </row>
    <row r="40" spans="1:45" s="3" customFormat="1" ht="12.75">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row>
    <row r="41" spans="1:45" s="3" customFormat="1" ht="12.75">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row>
    <row r="42" spans="1:45" s="3" customFormat="1" ht="12.75">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row>
    <row r="43" spans="1:45" s="3" customFormat="1" ht="12.75">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row>
    <row r="44" spans="1:45" s="3" customFormat="1" ht="12.7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row>
    <row r="45" spans="1:45" s="3" customFormat="1" ht="12.75">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row>
    <row r="46" spans="1:45" s="3" customFormat="1" ht="12.75">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row>
    <row r="47" spans="1:45" s="3" customFormat="1" ht="12.75">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row>
    <row r="48" spans="1:45" s="3" customFormat="1" ht="12.75">
      <c r="A48" s="31"/>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row>
    <row r="49" spans="1:45" s="3" customFormat="1" ht="12.75">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row>
    <row r="50" spans="1:69" ht="12.75">
      <c r="A50" s="2"/>
      <c r="B50" s="2"/>
      <c r="C50" s="2"/>
      <c r="D50" s="2"/>
      <c r="E50" s="2"/>
      <c r="F50" s="2"/>
      <c r="G50" s="2"/>
      <c r="AQ50" s="2"/>
      <c r="AR50" s="2"/>
      <c r="AS50" s="2"/>
      <c r="BE50" s="32"/>
      <c r="BF50" s="32"/>
      <c r="BG50" s="32"/>
      <c r="BH50" s="32"/>
      <c r="BI50" s="32"/>
      <c r="BJ50" s="32"/>
      <c r="BK50" s="32"/>
      <c r="BL50" s="32"/>
      <c r="BM50" s="32"/>
      <c r="BN50" s="32"/>
      <c r="BO50" s="32"/>
      <c r="BP50" s="32"/>
      <c r="BQ50" s="32"/>
    </row>
    <row r="51" spans="1:69" ht="12.75">
      <c r="A51" s="2"/>
      <c r="B51" s="2"/>
      <c r="C51" s="2"/>
      <c r="D51" s="2"/>
      <c r="E51" s="2"/>
      <c r="F51" s="2"/>
      <c r="G51" s="2"/>
      <c r="BE51" s="32"/>
      <c r="BF51" s="32"/>
      <c r="BG51" s="32"/>
      <c r="BH51" s="32"/>
      <c r="BI51" s="32"/>
      <c r="BJ51" s="32"/>
      <c r="BK51" s="32"/>
      <c r="BL51" s="32"/>
      <c r="BM51" s="32"/>
      <c r="BN51" s="32"/>
      <c r="BO51" s="32"/>
      <c r="BP51" s="32"/>
      <c r="BQ51" s="32"/>
    </row>
    <row r="52" spans="1:69" ht="12.75">
      <c r="A52" s="2"/>
      <c r="B52" s="2"/>
      <c r="C52" s="2"/>
      <c r="D52" s="2"/>
      <c r="E52" s="2"/>
      <c r="F52" s="2"/>
      <c r="G52" s="2"/>
      <c r="AQ52" s="2"/>
      <c r="AR52" s="2"/>
      <c r="AS52" s="2"/>
      <c r="BE52" s="32"/>
      <c r="BF52" s="32"/>
      <c r="BG52" s="32"/>
      <c r="BH52" s="32"/>
      <c r="BI52" s="32"/>
      <c r="BJ52" s="32"/>
      <c r="BK52" s="32"/>
      <c r="BL52" s="32"/>
      <c r="BM52" s="32"/>
      <c r="BN52" s="32"/>
      <c r="BO52" s="32"/>
      <c r="BP52" s="32"/>
      <c r="BQ52" s="32"/>
    </row>
    <row r="53" spans="57:69" ht="12.75">
      <c r="BE53" s="32"/>
      <c r="BF53" s="32"/>
      <c r="BG53" s="32"/>
      <c r="BH53" s="32"/>
      <c r="BI53" s="32"/>
      <c r="BJ53" s="32"/>
      <c r="BK53" s="32"/>
      <c r="BL53" s="32"/>
      <c r="BM53" s="32"/>
      <c r="BN53" s="32"/>
      <c r="BO53" s="32"/>
      <c r="BP53" s="32"/>
      <c r="BQ53" s="32"/>
    </row>
    <row r="54" spans="57:69" ht="12.75">
      <c r="BE54" s="32"/>
      <c r="BF54" s="32"/>
      <c r="BG54" s="32"/>
      <c r="BH54" s="32"/>
      <c r="BI54" s="32"/>
      <c r="BJ54" s="32"/>
      <c r="BK54" s="32"/>
      <c r="BL54" s="32"/>
      <c r="BM54" s="32"/>
      <c r="BN54" s="32"/>
      <c r="BO54" s="32"/>
      <c r="BP54" s="32"/>
      <c r="BQ54" s="32"/>
    </row>
    <row r="55" spans="57:69" ht="12.75">
      <c r="BE55" s="32"/>
      <c r="BF55" s="32"/>
      <c r="BG55" s="32"/>
      <c r="BH55" s="32"/>
      <c r="BI55" s="32"/>
      <c r="BJ55" s="32"/>
      <c r="BK55" s="32"/>
      <c r="BL55" s="32"/>
      <c r="BM55" s="32"/>
      <c r="BN55" s="32"/>
      <c r="BO55" s="32"/>
      <c r="BP55" s="32"/>
      <c r="BQ55" s="32"/>
    </row>
    <row r="56" spans="57:69" ht="12.75">
      <c r="BE56" s="32"/>
      <c r="BF56" s="32"/>
      <c r="BG56" s="32"/>
      <c r="BH56" s="32"/>
      <c r="BI56" s="32"/>
      <c r="BJ56" s="32"/>
      <c r="BK56" s="32"/>
      <c r="BL56" s="32"/>
      <c r="BM56" s="32"/>
      <c r="BN56" s="32"/>
      <c r="BO56" s="32"/>
      <c r="BP56" s="32"/>
      <c r="BQ56" s="32"/>
    </row>
    <row r="57" spans="57:69" ht="12.75">
      <c r="BE57" s="32"/>
      <c r="BF57" s="32"/>
      <c r="BG57" s="32"/>
      <c r="BH57" s="32"/>
      <c r="BI57" s="32"/>
      <c r="BJ57" s="32"/>
      <c r="BK57" s="32"/>
      <c r="BL57" s="32"/>
      <c r="BM57" s="32"/>
      <c r="BN57" s="32"/>
      <c r="BO57" s="32"/>
      <c r="BP57" s="32"/>
      <c r="BQ57" s="32"/>
    </row>
    <row r="58" spans="57:69" ht="12.75">
      <c r="BE58" s="32"/>
      <c r="BF58" s="32"/>
      <c r="BG58" s="32"/>
      <c r="BH58" s="32"/>
      <c r="BI58" s="32"/>
      <c r="BJ58" s="32"/>
      <c r="BK58" s="32"/>
      <c r="BL58" s="32"/>
      <c r="BM58" s="32"/>
      <c r="BN58" s="32"/>
      <c r="BO58" s="32"/>
      <c r="BP58" s="32"/>
      <c r="BQ58" s="32"/>
    </row>
    <row r="59" spans="57:69" ht="12.75">
      <c r="BE59" s="32"/>
      <c r="BF59" s="32"/>
      <c r="BG59" s="32"/>
      <c r="BH59" s="32"/>
      <c r="BI59" s="32"/>
      <c r="BJ59" s="32"/>
      <c r="BK59" s="32"/>
      <c r="BL59" s="32"/>
      <c r="BM59" s="32"/>
      <c r="BN59" s="32"/>
      <c r="BO59" s="32"/>
      <c r="BP59" s="32"/>
      <c r="BQ59" s="32"/>
    </row>
    <row r="60" spans="57:69" ht="12.75">
      <c r="BE60" s="32"/>
      <c r="BF60" s="32"/>
      <c r="BG60" s="32"/>
      <c r="BH60" s="32"/>
      <c r="BI60" s="32"/>
      <c r="BJ60" s="32"/>
      <c r="BK60" s="32"/>
      <c r="BL60" s="32"/>
      <c r="BM60" s="32"/>
      <c r="BN60" s="32"/>
      <c r="BO60" s="32"/>
      <c r="BP60" s="32"/>
      <c r="BQ60" s="32"/>
    </row>
    <row r="61" spans="57:69" ht="12.75">
      <c r="BE61" s="32"/>
      <c r="BF61" s="32"/>
      <c r="BG61" s="32"/>
      <c r="BH61" s="32"/>
      <c r="BI61" s="32"/>
      <c r="BJ61" s="32"/>
      <c r="BK61" s="32"/>
      <c r="BL61" s="32"/>
      <c r="BM61" s="32"/>
      <c r="BN61" s="32"/>
      <c r="BO61" s="32"/>
      <c r="BP61" s="32"/>
      <c r="BQ61" s="32"/>
    </row>
    <row r="62" spans="57:69" ht="12.75">
      <c r="BE62" s="32"/>
      <c r="BF62" s="32"/>
      <c r="BG62" s="32"/>
      <c r="BH62" s="32"/>
      <c r="BI62" s="32"/>
      <c r="BJ62" s="32"/>
      <c r="BK62" s="32"/>
      <c r="BL62" s="32"/>
      <c r="BM62" s="32"/>
      <c r="BN62" s="32"/>
      <c r="BO62" s="32"/>
      <c r="BP62" s="32"/>
      <c r="BQ62" s="32"/>
    </row>
    <row r="63" spans="57:69" ht="12.75">
      <c r="BE63" s="32"/>
      <c r="BF63" s="32"/>
      <c r="BG63" s="32"/>
      <c r="BH63" s="32"/>
      <c r="BI63" s="32"/>
      <c r="BJ63" s="32"/>
      <c r="BK63" s="32"/>
      <c r="BL63" s="32"/>
      <c r="BM63" s="32"/>
      <c r="BN63" s="32"/>
      <c r="BO63" s="32"/>
      <c r="BP63" s="32"/>
      <c r="BQ63" s="32"/>
    </row>
    <row r="64" spans="57:69" ht="12.75">
      <c r="BE64" s="32"/>
      <c r="BF64" s="32"/>
      <c r="BG64" s="32"/>
      <c r="BH64" s="32"/>
      <c r="BI64" s="32"/>
      <c r="BJ64" s="32"/>
      <c r="BK64" s="32"/>
      <c r="BL64" s="32"/>
      <c r="BM64" s="32"/>
      <c r="BN64" s="32"/>
      <c r="BO64" s="32"/>
      <c r="BP64" s="32"/>
      <c r="BQ64" s="32"/>
    </row>
    <row r="65" spans="57:69" ht="12.75">
      <c r="BE65" s="32"/>
      <c r="BF65" s="32"/>
      <c r="BG65" s="32"/>
      <c r="BH65" s="32"/>
      <c r="BI65" s="32"/>
      <c r="BJ65" s="32"/>
      <c r="BK65" s="32"/>
      <c r="BL65" s="32"/>
      <c r="BM65" s="32"/>
      <c r="BN65" s="32"/>
      <c r="BO65" s="32"/>
      <c r="BP65" s="32"/>
      <c r="BQ65" s="32"/>
    </row>
    <row r="66" spans="57:69" ht="12.75">
      <c r="BE66" s="32"/>
      <c r="BF66" s="32"/>
      <c r="BG66" s="32"/>
      <c r="BH66" s="32"/>
      <c r="BI66" s="32"/>
      <c r="BJ66" s="32"/>
      <c r="BK66" s="32"/>
      <c r="BL66" s="32"/>
      <c r="BM66" s="32"/>
      <c r="BN66" s="32"/>
      <c r="BO66" s="32"/>
      <c r="BP66" s="32"/>
      <c r="BQ66" s="32"/>
    </row>
    <row r="67" spans="57:69" ht="12.75">
      <c r="BE67" s="32"/>
      <c r="BF67" s="32"/>
      <c r="BG67" s="32"/>
      <c r="BH67" s="32"/>
      <c r="BI67" s="32"/>
      <c r="BJ67" s="32"/>
      <c r="BK67" s="32"/>
      <c r="BL67" s="32"/>
      <c r="BM67" s="32"/>
      <c r="BN67" s="32"/>
      <c r="BO67" s="32"/>
      <c r="BP67" s="32"/>
      <c r="BQ67" s="32"/>
    </row>
    <row r="68" spans="57:69" ht="12.75">
      <c r="BE68" s="32"/>
      <c r="BF68" s="32"/>
      <c r="BG68" s="32"/>
      <c r="BH68" s="32"/>
      <c r="BI68" s="32"/>
      <c r="BJ68" s="32"/>
      <c r="BK68" s="32"/>
      <c r="BL68" s="32"/>
      <c r="BM68" s="32"/>
      <c r="BN68" s="32"/>
      <c r="BO68" s="32"/>
      <c r="BP68" s="32"/>
      <c r="BQ68" s="32"/>
    </row>
    <row r="69" spans="57:69" ht="12.75">
      <c r="BE69" s="32"/>
      <c r="BF69" s="32"/>
      <c r="BG69" s="32"/>
      <c r="BH69" s="32"/>
      <c r="BI69" s="32"/>
      <c r="BJ69" s="32"/>
      <c r="BK69" s="32"/>
      <c r="BL69" s="32"/>
      <c r="BM69" s="32"/>
      <c r="BN69" s="32"/>
      <c r="BO69" s="32"/>
      <c r="BP69" s="32"/>
      <c r="BQ69" s="32"/>
    </row>
    <row r="70" spans="57:69" ht="12.75">
      <c r="BE70" s="32"/>
      <c r="BF70" s="32"/>
      <c r="BG70" s="32"/>
      <c r="BH70" s="32"/>
      <c r="BI70" s="32"/>
      <c r="BJ70" s="32"/>
      <c r="BK70" s="32"/>
      <c r="BL70" s="32"/>
      <c r="BM70" s="32"/>
      <c r="BN70" s="32"/>
      <c r="BO70" s="32"/>
      <c r="BP70" s="32"/>
      <c r="BQ70" s="32"/>
    </row>
    <row r="71" spans="57:69" ht="12.75">
      <c r="BE71" s="32"/>
      <c r="BF71" s="32"/>
      <c r="BG71" s="32"/>
      <c r="BH71" s="32"/>
      <c r="BI71" s="32"/>
      <c r="BJ71" s="32"/>
      <c r="BK71" s="32"/>
      <c r="BL71" s="32"/>
      <c r="BM71" s="32"/>
      <c r="BN71" s="32"/>
      <c r="BO71" s="32"/>
      <c r="BP71" s="32"/>
      <c r="BQ71" s="32"/>
    </row>
    <row r="72" spans="57:69" ht="12.75">
      <c r="BE72" s="32"/>
      <c r="BF72" s="32"/>
      <c r="BG72" s="32"/>
      <c r="BH72" s="32"/>
      <c r="BI72" s="32"/>
      <c r="BJ72" s="32"/>
      <c r="BK72" s="32"/>
      <c r="BL72" s="32"/>
      <c r="BM72" s="32"/>
      <c r="BN72" s="32"/>
      <c r="BO72" s="32"/>
      <c r="BP72" s="32"/>
      <c r="BQ72" s="32"/>
    </row>
    <row r="73" spans="57:69" ht="12.75">
      <c r="BE73" s="32"/>
      <c r="BF73" s="32"/>
      <c r="BG73" s="32"/>
      <c r="BH73" s="32"/>
      <c r="BI73" s="32"/>
      <c r="BJ73" s="32"/>
      <c r="BK73" s="32"/>
      <c r="BL73" s="32"/>
      <c r="BM73" s="32"/>
      <c r="BN73" s="32"/>
      <c r="BO73" s="32"/>
      <c r="BP73" s="32"/>
      <c r="BQ73" s="32"/>
    </row>
    <row r="74" spans="57:69" ht="12.75">
      <c r="BE74" s="32"/>
      <c r="BF74" s="32"/>
      <c r="BG74" s="32"/>
      <c r="BH74" s="32"/>
      <c r="BI74" s="32"/>
      <c r="BJ74" s="32"/>
      <c r="BK74" s="32"/>
      <c r="BL74" s="32"/>
      <c r="BM74" s="32"/>
      <c r="BN74" s="32"/>
      <c r="BO74" s="32"/>
      <c r="BP74" s="32"/>
      <c r="BQ74" s="32"/>
    </row>
    <row r="75" spans="57:69" ht="12.75">
      <c r="BE75" s="32"/>
      <c r="BF75" s="32"/>
      <c r="BG75" s="32"/>
      <c r="BH75" s="32"/>
      <c r="BI75" s="32"/>
      <c r="BJ75" s="32"/>
      <c r="BK75" s="32"/>
      <c r="BL75" s="32"/>
      <c r="BM75" s="32"/>
      <c r="BN75" s="32"/>
      <c r="BO75" s="32"/>
      <c r="BP75" s="32"/>
      <c r="BQ75" s="32"/>
    </row>
    <row r="76" spans="57:69" ht="12.75">
      <c r="BE76" s="32"/>
      <c r="BF76" s="32"/>
      <c r="BG76" s="32"/>
      <c r="BH76" s="32"/>
      <c r="BI76" s="32"/>
      <c r="BJ76" s="32"/>
      <c r="BK76" s="32"/>
      <c r="BL76" s="32"/>
      <c r="BM76" s="32"/>
      <c r="BN76" s="32"/>
      <c r="BO76" s="32"/>
      <c r="BP76" s="32"/>
      <c r="BQ76" s="32"/>
    </row>
    <row r="77" spans="57:69" ht="12.75">
      <c r="BE77" s="32"/>
      <c r="BF77" s="32"/>
      <c r="BG77" s="32"/>
      <c r="BH77" s="32"/>
      <c r="BI77" s="32"/>
      <c r="BJ77" s="32"/>
      <c r="BK77" s="32"/>
      <c r="BL77" s="32"/>
      <c r="BM77" s="32"/>
      <c r="BN77" s="32"/>
      <c r="BO77" s="32"/>
      <c r="BP77" s="32"/>
      <c r="BQ77" s="32"/>
    </row>
    <row r="78" spans="57:69" ht="12.75">
      <c r="BE78" s="32"/>
      <c r="BF78" s="32"/>
      <c r="BG78" s="32"/>
      <c r="BH78" s="32"/>
      <c r="BI78" s="32"/>
      <c r="BJ78" s="32"/>
      <c r="BK78" s="32"/>
      <c r="BL78" s="32"/>
      <c r="BM78" s="32"/>
      <c r="BN78" s="32"/>
      <c r="BO78" s="32"/>
      <c r="BP78" s="32"/>
      <c r="BQ78" s="32"/>
    </row>
    <row r="79" spans="57:69" ht="12.75">
      <c r="BE79" s="32"/>
      <c r="BF79" s="32"/>
      <c r="BG79" s="32"/>
      <c r="BH79" s="32"/>
      <c r="BI79" s="32"/>
      <c r="BJ79" s="32"/>
      <c r="BK79" s="32"/>
      <c r="BL79" s="32"/>
      <c r="BM79" s="32"/>
      <c r="BN79" s="32"/>
      <c r="BO79" s="32"/>
      <c r="BP79" s="32"/>
      <c r="BQ79" s="32"/>
    </row>
    <row r="80" spans="57:69" ht="12.75">
      <c r="BE80" s="32"/>
      <c r="BF80" s="32"/>
      <c r="BG80" s="32"/>
      <c r="BH80" s="32"/>
      <c r="BI80" s="32"/>
      <c r="BJ80" s="32"/>
      <c r="BK80" s="32"/>
      <c r="BL80" s="32"/>
      <c r="BM80" s="32"/>
      <c r="BN80" s="32"/>
      <c r="BO80" s="32"/>
      <c r="BP80" s="32"/>
      <c r="BQ80" s="32"/>
    </row>
    <row r="81" spans="57:69" ht="12.75">
      <c r="BE81" s="32"/>
      <c r="BF81" s="32"/>
      <c r="BG81" s="32"/>
      <c r="BH81" s="32"/>
      <c r="BI81" s="32"/>
      <c r="BJ81" s="32"/>
      <c r="BK81" s="32"/>
      <c r="BL81" s="32"/>
      <c r="BM81" s="32"/>
      <c r="BN81" s="32"/>
      <c r="BO81" s="32"/>
      <c r="BP81" s="32"/>
      <c r="BQ81" s="32"/>
    </row>
    <row r="82" spans="57:69" ht="12.75">
      <c r="BE82" s="32"/>
      <c r="BF82" s="32"/>
      <c r="BG82" s="32"/>
      <c r="BH82" s="32"/>
      <c r="BI82" s="32"/>
      <c r="BJ82" s="32"/>
      <c r="BK82" s="32"/>
      <c r="BL82" s="32"/>
      <c r="BM82" s="32"/>
      <c r="BN82" s="32"/>
      <c r="BO82" s="32"/>
      <c r="BP82" s="32"/>
      <c r="BQ82" s="32"/>
    </row>
    <row r="83" spans="57:69" ht="12.75">
      <c r="BE83" s="32"/>
      <c r="BF83" s="32"/>
      <c r="BG83" s="32"/>
      <c r="BH83" s="32"/>
      <c r="BI83" s="32"/>
      <c r="BJ83" s="32"/>
      <c r="BK83" s="32"/>
      <c r="BL83" s="32"/>
      <c r="BM83" s="32"/>
      <c r="BN83" s="32"/>
      <c r="BO83" s="32"/>
      <c r="BP83" s="32"/>
      <c r="BQ83" s="32"/>
    </row>
    <row r="84" spans="57:69" ht="12.75">
      <c r="BE84" s="32"/>
      <c r="BF84" s="32"/>
      <c r="BG84" s="32"/>
      <c r="BH84" s="32"/>
      <c r="BI84" s="32"/>
      <c r="BJ84" s="32"/>
      <c r="BK84" s="32"/>
      <c r="BL84" s="32"/>
      <c r="BM84" s="32"/>
      <c r="BN84" s="32"/>
      <c r="BO84" s="32"/>
      <c r="BP84" s="32"/>
      <c r="BQ84" s="32"/>
    </row>
    <row r="85" spans="57:69" ht="12.75">
      <c r="BE85" s="32"/>
      <c r="BF85" s="32"/>
      <c r="BG85" s="32"/>
      <c r="BH85" s="32"/>
      <c r="BI85" s="32"/>
      <c r="BJ85" s="32"/>
      <c r="BK85" s="32"/>
      <c r="BL85" s="32"/>
      <c r="BM85" s="32"/>
      <c r="BN85" s="32"/>
      <c r="BO85" s="32"/>
      <c r="BP85" s="32"/>
      <c r="BQ85" s="32"/>
    </row>
    <row r="86" spans="57:69" ht="12.75">
      <c r="BE86" s="32"/>
      <c r="BF86" s="32"/>
      <c r="BG86" s="32"/>
      <c r="BH86" s="32"/>
      <c r="BI86" s="32"/>
      <c r="BJ86" s="32"/>
      <c r="BK86" s="32"/>
      <c r="BL86" s="32"/>
      <c r="BM86" s="32"/>
      <c r="BN86" s="32"/>
      <c r="BO86" s="32"/>
      <c r="BP86" s="32"/>
      <c r="BQ86" s="32"/>
    </row>
    <row r="87" spans="57:69" ht="12.75">
      <c r="BE87" s="32"/>
      <c r="BF87" s="32"/>
      <c r="BG87" s="32"/>
      <c r="BH87" s="32"/>
      <c r="BI87" s="32"/>
      <c r="BJ87" s="32"/>
      <c r="BK87" s="32"/>
      <c r="BL87" s="32"/>
      <c r="BM87" s="32"/>
      <c r="BN87" s="32"/>
      <c r="BO87" s="32"/>
      <c r="BP87" s="32"/>
      <c r="BQ87" s="32"/>
    </row>
    <row r="88" spans="57:69" ht="12.75">
      <c r="BE88" s="32"/>
      <c r="BF88" s="32"/>
      <c r="BG88" s="32"/>
      <c r="BH88" s="32"/>
      <c r="BI88" s="32"/>
      <c r="BJ88" s="32"/>
      <c r="BK88" s="32"/>
      <c r="BL88" s="32"/>
      <c r="BM88" s="32"/>
      <c r="BN88" s="32"/>
      <c r="BO88" s="32"/>
      <c r="BP88" s="32"/>
      <c r="BQ88" s="32"/>
    </row>
    <row r="89" spans="57:69" ht="12.75">
      <c r="BE89" s="32"/>
      <c r="BF89" s="32"/>
      <c r="BG89" s="32"/>
      <c r="BH89" s="32"/>
      <c r="BI89" s="32"/>
      <c r="BJ89" s="32"/>
      <c r="BK89" s="32"/>
      <c r="BL89" s="32"/>
      <c r="BM89" s="32"/>
      <c r="BN89" s="32"/>
      <c r="BO89" s="32"/>
      <c r="BP89" s="32"/>
      <c r="BQ89" s="32"/>
    </row>
    <row r="90" spans="57:69" ht="12.75">
      <c r="BE90" s="32"/>
      <c r="BF90" s="32"/>
      <c r="BG90" s="32"/>
      <c r="BH90" s="32"/>
      <c r="BI90" s="32"/>
      <c r="BJ90" s="32"/>
      <c r="BK90" s="32"/>
      <c r="BL90" s="32"/>
      <c r="BM90" s="32"/>
      <c r="BN90" s="32"/>
      <c r="BO90" s="32"/>
      <c r="BP90" s="32"/>
      <c r="BQ90" s="32"/>
    </row>
    <row r="91" spans="57:69" ht="12.75">
      <c r="BE91" s="32"/>
      <c r="BF91" s="32"/>
      <c r="BG91" s="32"/>
      <c r="BH91" s="32"/>
      <c r="BI91" s="32"/>
      <c r="BJ91" s="32"/>
      <c r="BK91" s="32"/>
      <c r="BL91" s="32"/>
      <c r="BM91" s="32"/>
      <c r="BN91" s="32"/>
      <c r="BO91" s="32"/>
      <c r="BP91" s="32"/>
      <c r="BQ91" s="32"/>
    </row>
    <row r="92" spans="57:69" ht="12.75">
      <c r="BE92" s="32"/>
      <c r="BF92" s="32"/>
      <c r="BG92" s="32"/>
      <c r="BH92" s="32"/>
      <c r="BI92" s="32"/>
      <c r="BJ92" s="32"/>
      <c r="BK92" s="32"/>
      <c r="BL92" s="32"/>
      <c r="BM92" s="32"/>
      <c r="BN92" s="32"/>
      <c r="BO92" s="32"/>
      <c r="BP92" s="32"/>
      <c r="BQ92" s="32"/>
    </row>
    <row r="93" spans="57:69" ht="12.75">
      <c r="BE93" s="32"/>
      <c r="BF93" s="32"/>
      <c r="BG93" s="32"/>
      <c r="BH93" s="32"/>
      <c r="BI93" s="32"/>
      <c r="BJ93" s="32"/>
      <c r="BK93" s="32"/>
      <c r="BL93" s="32"/>
      <c r="BM93" s="32"/>
      <c r="BN93" s="32"/>
      <c r="BO93" s="32"/>
      <c r="BP93" s="32"/>
      <c r="BQ93" s="32"/>
    </row>
    <row r="94" spans="57:69" ht="12.75">
      <c r="BE94" s="32"/>
      <c r="BF94" s="32"/>
      <c r="BG94" s="32"/>
      <c r="BH94" s="32"/>
      <c r="BI94" s="32"/>
      <c r="BJ94" s="32"/>
      <c r="BK94" s="32"/>
      <c r="BL94" s="32"/>
      <c r="BM94" s="32"/>
      <c r="BN94" s="32"/>
      <c r="BO94" s="32"/>
      <c r="BP94" s="32"/>
      <c r="BQ94" s="32"/>
    </row>
    <row r="95" spans="57:69" ht="12.75">
      <c r="BE95" s="32"/>
      <c r="BF95" s="32"/>
      <c r="BG95" s="32"/>
      <c r="BH95" s="32"/>
      <c r="BI95" s="32"/>
      <c r="BJ95" s="32"/>
      <c r="BK95" s="32"/>
      <c r="BL95" s="32"/>
      <c r="BM95" s="32"/>
      <c r="BN95" s="32"/>
      <c r="BO95" s="32"/>
      <c r="BP95" s="32"/>
      <c r="BQ95" s="32"/>
    </row>
    <row r="96" spans="57:69" ht="12.75">
      <c r="BE96" s="32"/>
      <c r="BF96" s="32"/>
      <c r="BG96" s="32"/>
      <c r="BH96" s="32"/>
      <c r="BI96" s="32"/>
      <c r="BJ96" s="32"/>
      <c r="BK96" s="32"/>
      <c r="BL96" s="32"/>
      <c r="BM96" s="32"/>
      <c r="BN96" s="32"/>
      <c r="BO96" s="32"/>
      <c r="BP96" s="32"/>
      <c r="BQ96" s="32"/>
    </row>
    <row r="97" spans="57:69" ht="12.75">
      <c r="BE97" s="32"/>
      <c r="BF97" s="32"/>
      <c r="BG97" s="32"/>
      <c r="BH97" s="32"/>
      <c r="BI97" s="32"/>
      <c r="BJ97" s="32"/>
      <c r="BK97" s="32"/>
      <c r="BL97" s="32"/>
      <c r="BM97" s="32"/>
      <c r="BN97" s="32"/>
      <c r="BO97" s="32"/>
      <c r="BP97" s="32"/>
      <c r="BQ97" s="32"/>
    </row>
    <row r="98" spans="57:69" ht="12.75">
      <c r="BE98" s="32"/>
      <c r="BF98" s="32"/>
      <c r="BG98" s="32"/>
      <c r="BH98" s="32"/>
      <c r="BI98" s="32"/>
      <c r="BJ98" s="32"/>
      <c r="BK98" s="32"/>
      <c r="BL98" s="32"/>
      <c r="BM98" s="32"/>
      <c r="BN98" s="32"/>
      <c r="BO98" s="32"/>
      <c r="BP98" s="32"/>
      <c r="BQ98" s="32"/>
    </row>
    <row r="99" spans="57:69" ht="12.75">
      <c r="BE99" s="32"/>
      <c r="BF99" s="32"/>
      <c r="BG99" s="32"/>
      <c r="BH99" s="32"/>
      <c r="BI99" s="32"/>
      <c r="BJ99" s="32"/>
      <c r="BK99" s="32"/>
      <c r="BL99" s="32"/>
      <c r="BM99" s="32"/>
      <c r="BN99" s="32"/>
      <c r="BO99" s="32"/>
      <c r="BP99" s="32"/>
      <c r="BQ99" s="32"/>
    </row>
    <row r="100" spans="57:69" ht="12.75">
      <c r="BE100" s="32"/>
      <c r="BF100" s="32"/>
      <c r="BG100" s="32"/>
      <c r="BH100" s="32"/>
      <c r="BI100" s="32"/>
      <c r="BJ100" s="32"/>
      <c r="BK100" s="32"/>
      <c r="BL100" s="32"/>
      <c r="BM100" s="32"/>
      <c r="BN100" s="32"/>
      <c r="BO100" s="32"/>
      <c r="BP100" s="32"/>
      <c r="BQ100" s="32"/>
    </row>
    <row r="101" spans="57:69" ht="12.75">
      <c r="BE101" s="32"/>
      <c r="BF101" s="32"/>
      <c r="BG101" s="32"/>
      <c r="BH101" s="32"/>
      <c r="BI101" s="32"/>
      <c r="BJ101" s="32"/>
      <c r="BK101" s="32"/>
      <c r="BL101" s="32"/>
      <c r="BM101" s="32"/>
      <c r="BN101" s="32"/>
      <c r="BO101" s="32"/>
      <c r="BP101" s="32"/>
      <c r="BQ101" s="32"/>
    </row>
    <row r="102" spans="57:69" ht="12.75">
      <c r="BE102" s="32"/>
      <c r="BF102" s="32"/>
      <c r="BG102" s="32"/>
      <c r="BH102" s="32"/>
      <c r="BI102" s="32"/>
      <c r="BJ102" s="32"/>
      <c r="BK102" s="32"/>
      <c r="BL102" s="32"/>
      <c r="BM102" s="32"/>
      <c r="BN102" s="32"/>
      <c r="BO102" s="32"/>
      <c r="BP102" s="32"/>
      <c r="BQ102" s="32"/>
    </row>
    <row r="103" spans="57:69" ht="12.75">
      <c r="BE103" s="32"/>
      <c r="BF103" s="32"/>
      <c r="BG103" s="32"/>
      <c r="BH103" s="32"/>
      <c r="BI103" s="32"/>
      <c r="BJ103" s="32"/>
      <c r="BK103" s="32"/>
      <c r="BL103" s="32"/>
      <c r="BM103" s="32"/>
      <c r="BN103" s="32"/>
      <c r="BO103" s="32"/>
      <c r="BP103" s="32"/>
      <c r="BQ103" s="32"/>
    </row>
    <row r="104" spans="57:69" ht="12.75">
      <c r="BE104" s="32"/>
      <c r="BF104" s="32"/>
      <c r="BG104" s="32"/>
      <c r="BH104" s="32"/>
      <c r="BI104" s="32"/>
      <c r="BJ104" s="32"/>
      <c r="BK104" s="32"/>
      <c r="BL104" s="32"/>
      <c r="BM104" s="32"/>
      <c r="BN104" s="32"/>
      <c r="BO104" s="32"/>
      <c r="BP104" s="32"/>
      <c r="BQ104" s="32"/>
    </row>
    <row r="105" spans="57:69" ht="12.75">
      <c r="BE105" s="32"/>
      <c r="BF105" s="32"/>
      <c r="BG105" s="32"/>
      <c r="BH105" s="32"/>
      <c r="BI105" s="32"/>
      <c r="BJ105" s="32"/>
      <c r="BK105" s="32"/>
      <c r="BL105" s="32"/>
      <c r="BM105" s="32"/>
      <c r="BN105" s="32"/>
      <c r="BO105" s="32"/>
      <c r="BP105" s="32"/>
      <c r="BQ105" s="32"/>
    </row>
    <row r="106" spans="57:69" ht="12.75">
      <c r="BE106" s="32"/>
      <c r="BF106" s="32"/>
      <c r="BG106" s="32"/>
      <c r="BH106" s="32"/>
      <c r="BI106" s="32"/>
      <c r="BJ106" s="32"/>
      <c r="BK106" s="32"/>
      <c r="BL106" s="32"/>
      <c r="BM106" s="32"/>
      <c r="BN106" s="32"/>
      <c r="BO106" s="32"/>
      <c r="BP106" s="32"/>
      <c r="BQ106" s="32"/>
    </row>
    <row r="107" spans="57:69" ht="12.75">
      <c r="BE107" s="32"/>
      <c r="BF107" s="32"/>
      <c r="BG107" s="32"/>
      <c r="BH107" s="32"/>
      <c r="BI107" s="32"/>
      <c r="BJ107" s="32"/>
      <c r="BK107" s="32"/>
      <c r="BL107" s="32"/>
      <c r="BM107" s="32"/>
      <c r="BN107" s="32"/>
      <c r="BO107" s="32"/>
      <c r="BP107" s="32"/>
      <c r="BQ107" s="32"/>
    </row>
    <row r="108" spans="57:69" ht="12.75">
      <c r="BE108" s="32"/>
      <c r="BF108" s="32"/>
      <c r="BG108" s="32"/>
      <c r="BH108" s="32"/>
      <c r="BI108" s="32"/>
      <c r="BJ108" s="32"/>
      <c r="BK108" s="32"/>
      <c r="BL108" s="32"/>
      <c r="BM108" s="32"/>
      <c r="BN108" s="32"/>
      <c r="BO108" s="32"/>
      <c r="BP108" s="32"/>
      <c r="BQ108" s="32"/>
    </row>
    <row r="109" spans="57:69" ht="12.75">
      <c r="BE109" s="32"/>
      <c r="BF109" s="32"/>
      <c r="BG109" s="32"/>
      <c r="BH109" s="32"/>
      <c r="BI109" s="32"/>
      <c r="BJ109" s="32"/>
      <c r="BK109" s="32"/>
      <c r="BL109" s="32"/>
      <c r="BM109" s="32"/>
      <c r="BN109" s="32"/>
      <c r="BO109" s="32"/>
      <c r="BP109" s="32"/>
      <c r="BQ109" s="32"/>
    </row>
    <row r="110" spans="57:69" ht="12.75">
      <c r="BE110" s="32"/>
      <c r="BF110" s="32"/>
      <c r="BG110" s="32"/>
      <c r="BH110" s="32"/>
      <c r="BI110" s="32"/>
      <c r="BJ110" s="32"/>
      <c r="BK110" s="32"/>
      <c r="BL110" s="32"/>
      <c r="BM110" s="32"/>
      <c r="BN110" s="32"/>
      <c r="BO110" s="32"/>
      <c r="BP110" s="32"/>
      <c r="BQ110" s="32"/>
    </row>
    <row r="111" spans="57:69" ht="12.75">
      <c r="BE111" s="32"/>
      <c r="BF111" s="32"/>
      <c r="BG111" s="32"/>
      <c r="BH111" s="32"/>
      <c r="BI111" s="32"/>
      <c r="BJ111" s="32"/>
      <c r="BK111" s="32"/>
      <c r="BL111" s="32"/>
      <c r="BM111" s="32"/>
      <c r="BN111" s="32"/>
      <c r="BO111" s="32"/>
      <c r="BP111" s="32"/>
      <c r="BQ111" s="32"/>
    </row>
    <row r="112" spans="57:69" ht="12.75">
      <c r="BE112" s="32"/>
      <c r="BF112" s="32"/>
      <c r="BG112" s="32"/>
      <c r="BH112" s="32"/>
      <c r="BI112" s="32"/>
      <c r="BJ112" s="32"/>
      <c r="BK112" s="32"/>
      <c r="BL112" s="32"/>
      <c r="BM112" s="32"/>
      <c r="BN112" s="32"/>
      <c r="BO112" s="32"/>
      <c r="BP112" s="32"/>
      <c r="BQ112" s="32"/>
    </row>
    <row r="113" spans="57:69" ht="12.75">
      <c r="BE113" s="32"/>
      <c r="BF113" s="32"/>
      <c r="BG113" s="32"/>
      <c r="BH113" s="32"/>
      <c r="BI113" s="32"/>
      <c r="BJ113" s="32"/>
      <c r="BK113" s="32"/>
      <c r="BL113" s="32"/>
      <c r="BM113" s="32"/>
      <c r="BN113" s="32"/>
      <c r="BO113" s="32"/>
      <c r="BP113" s="32"/>
      <c r="BQ113" s="32"/>
    </row>
    <row r="114" spans="57:69" ht="12.75">
      <c r="BE114" s="32"/>
      <c r="BF114" s="32"/>
      <c r="BG114" s="32"/>
      <c r="BH114" s="32"/>
      <c r="BI114" s="32"/>
      <c r="BJ114" s="32"/>
      <c r="BK114" s="32"/>
      <c r="BL114" s="32"/>
      <c r="BM114" s="32"/>
      <c r="BN114" s="32"/>
      <c r="BO114" s="32"/>
      <c r="BP114" s="32"/>
      <c r="BQ114" s="32"/>
    </row>
    <row r="115" spans="57:69" ht="12.75">
      <c r="BE115" s="32"/>
      <c r="BF115" s="32"/>
      <c r="BG115" s="32"/>
      <c r="BH115" s="32"/>
      <c r="BI115" s="32"/>
      <c r="BJ115" s="32"/>
      <c r="BK115" s="32"/>
      <c r="BL115" s="32"/>
      <c r="BM115" s="32"/>
      <c r="BN115" s="32"/>
      <c r="BO115" s="32"/>
      <c r="BP115" s="32"/>
      <c r="BQ115" s="32"/>
    </row>
    <row r="116" spans="57:69" ht="12.75">
      <c r="BE116" s="32"/>
      <c r="BF116" s="32"/>
      <c r="BG116" s="32"/>
      <c r="BH116" s="32"/>
      <c r="BI116" s="32"/>
      <c r="BJ116" s="32"/>
      <c r="BK116" s="32"/>
      <c r="BL116" s="32"/>
      <c r="BM116" s="32"/>
      <c r="BN116" s="32"/>
      <c r="BO116" s="32"/>
      <c r="BP116" s="32"/>
      <c r="BQ116" s="32"/>
    </row>
    <row r="117" spans="57:69" ht="12.75">
      <c r="BE117" s="32"/>
      <c r="BF117" s="32"/>
      <c r="BG117" s="32"/>
      <c r="BH117" s="32"/>
      <c r="BI117" s="32"/>
      <c r="BJ117" s="32"/>
      <c r="BK117" s="32"/>
      <c r="BL117" s="32"/>
      <c r="BM117" s="32"/>
      <c r="BN117" s="32"/>
      <c r="BO117" s="32"/>
      <c r="BP117" s="32"/>
      <c r="BQ117" s="32"/>
    </row>
    <row r="118" spans="57:69" ht="12.75">
      <c r="BE118" s="32"/>
      <c r="BF118" s="32"/>
      <c r="BG118" s="32"/>
      <c r="BH118" s="32"/>
      <c r="BI118" s="32"/>
      <c r="BJ118" s="32"/>
      <c r="BK118" s="32"/>
      <c r="BL118" s="32"/>
      <c r="BM118" s="32"/>
      <c r="BN118" s="32"/>
      <c r="BO118" s="32"/>
      <c r="BP118" s="32"/>
      <c r="BQ118" s="32"/>
    </row>
    <row r="119" spans="57:69" ht="12.75">
      <c r="BE119" s="32"/>
      <c r="BF119" s="32"/>
      <c r="BG119" s="32"/>
      <c r="BH119" s="32"/>
      <c r="BI119" s="32"/>
      <c r="BJ119" s="32"/>
      <c r="BK119" s="32"/>
      <c r="BL119" s="32"/>
      <c r="BM119" s="32"/>
      <c r="BN119" s="32"/>
      <c r="BO119" s="32"/>
      <c r="BP119" s="32"/>
      <c r="BQ119" s="32"/>
    </row>
    <row r="120" spans="57:69" ht="12.75">
      <c r="BE120" s="32"/>
      <c r="BF120" s="32"/>
      <c r="BG120" s="32"/>
      <c r="BH120" s="32"/>
      <c r="BI120" s="32"/>
      <c r="BJ120" s="32"/>
      <c r="BK120" s="32"/>
      <c r="BL120" s="32"/>
      <c r="BM120" s="32"/>
      <c r="BN120" s="32"/>
      <c r="BO120" s="32"/>
      <c r="BP120" s="32"/>
      <c r="BQ120" s="32"/>
    </row>
    <row r="121" spans="57:69" ht="12.75">
      <c r="BE121" s="32"/>
      <c r="BF121" s="32"/>
      <c r="BG121" s="32"/>
      <c r="BH121" s="32"/>
      <c r="BI121" s="32"/>
      <c r="BJ121" s="32"/>
      <c r="BK121" s="32"/>
      <c r="BL121" s="32"/>
      <c r="BM121" s="32"/>
      <c r="BN121" s="32"/>
      <c r="BO121" s="32"/>
      <c r="BP121" s="32"/>
      <c r="BQ121" s="32"/>
    </row>
    <row r="122" spans="57:69" ht="12.75">
      <c r="BE122" s="32"/>
      <c r="BF122" s="32"/>
      <c r="BG122" s="32"/>
      <c r="BH122" s="32"/>
      <c r="BI122" s="32"/>
      <c r="BJ122" s="32"/>
      <c r="BK122" s="32"/>
      <c r="BL122" s="32"/>
      <c r="BM122" s="32"/>
      <c r="BN122" s="32"/>
      <c r="BO122" s="32"/>
      <c r="BP122" s="32"/>
      <c r="BQ122" s="32"/>
    </row>
    <row r="123" spans="57:69" ht="12.75">
      <c r="BE123" s="32"/>
      <c r="BF123" s="32"/>
      <c r="BG123" s="32"/>
      <c r="BH123" s="32"/>
      <c r="BI123" s="32"/>
      <c r="BJ123" s="32"/>
      <c r="BK123" s="32"/>
      <c r="BL123" s="32"/>
      <c r="BM123" s="32"/>
      <c r="BN123" s="32"/>
      <c r="BO123" s="32"/>
      <c r="BP123" s="32"/>
      <c r="BQ123" s="32"/>
    </row>
  </sheetData>
  <sheetProtection selectLockedCells="1" selectUnlockedCells="1"/>
  <mergeCells count="100">
    <mergeCell ref="A1:BS1"/>
    <mergeCell ref="A2:A9"/>
    <mergeCell ref="B2:B9"/>
    <mergeCell ref="C2:R2"/>
    <mergeCell ref="S2:U2"/>
    <mergeCell ref="V2:BK2"/>
    <mergeCell ref="BL2:BS2"/>
    <mergeCell ref="C3:C9"/>
    <mergeCell ref="D3:D9"/>
    <mergeCell ref="E3:J3"/>
    <mergeCell ref="S3:S9"/>
    <mergeCell ref="T3:T9"/>
    <mergeCell ref="U3:U9"/>
    <mergeCell ref="V3:AS3"/>
    <mergeCell ref="AB4:AS4"/>
    <mergeCell ref="L6:L9"/>
    <mergeCell ref="M6:M9"/>
    <mergeCell ref="N6:N9"/>
    <mergeCell ref="O6:O9"/>
    <mergeCell ref="P6:P9"/>
    <mergeCell ref="BN3:BS3"/>
    <mergeCell ref="E4:F6"/>
    <mergeCell ref="G4:H6"/>
    <mergeCell ref="I4:J6"/>
    <mergeCell ref="L4:Q5"/>
    <mergeCell ref="R4:R9"/>
    <mergeCell ref="V4:X4"/>
    <mergeCell ref="Y4:AA4"/>
    <mergeCell ref="K3:K9"/>
    <mergeCell ref="L3:R3"/>
    <mergeCell ref="BN4:BO6"/>
    <mergeCell ref="BP4:BQ6"/>
    <mergeCell ref="BR4:BS6"/>
    <mergeCell ref="V5:X6"/>
    <mergeCell ref="Y5:AA6"/>
    <mergeCell ref="AB5:AS5"/>
    <mergeCell ref="AT5:AV6"/>
    <mergeCell ref="AW5:BK6"/>
    <mergeCell ref="AT3:BK4"/>
    <mergeCell ref="BL3:BM6"/>
    <mergeCell ref="Q6:Q9"/>
    <mergeCell ref="AB6:AG6"/>
    <mergeCell ref="AH6:AM6"/>
    <mergeCell ref="AN6:AS6"/>
    <mergeCell ref="V7:V9"/>
    <mergeCell ref="W7:W9"/>
    <mergeCell ref="X7:X9"/>
    <mergeCell ref="Y7:Y9"/>
    <mergeCell ref="Z7:Z9"/>
    <mergeCell ref="AA7:AA9"/>
    <mergeCell ref="E7:E9"/>
    <mergeCell ref="F7:F9"/>
    <mergeCell ref="G7:G9"/>
    <mergeCell ref="H7:H9"/>
    <mergeCell ref="I7:I9"/>
    <mergeCell ref="J7:J9"/>
    <mergeCell ref="AB7:AD7"/>
    <mergeCell ref="AE7:AG7"/>
    <mergeCell ref="AH7:AJ7"/>
    <mergeCell ref="AK7:AM7"/>
    <mergeCell ref="AI8:AI9"/>
    <mergeCell ref="AJ8:AJ9"/>
    <mergeCell ref="AK8:AK9"/>
    <mergeCell ref="AL8:AL9"/>
    <mergeCell ref="AN7:AP7"/>
    <mergeCell ref="AQ7:AS7"/>
    <mergeCell ref="AT7:AT9"/>
    <mergeCell ref="AU7:AU9"/>
    <mergeCell ref="AV7:AV9"/>
    <mergeCell ref="AW7:BH7"/>
    <mergeCell ref="AS8:AS9"/>
    <mergeCell ref="AW8:AW9"/>
    <mergeCell ref="AX8:AZ8"/>
    <mergeCell ref="BA8:BC8"/>
    <mergeCell ref="BI7:BK7"/>
    <mergeCell ref="BL7:BL9"/>
    <mergeCell ref="BM7:BM9"/>
    <mergeCell ref="BN7:BN9"/>
    <mergeCell ref="BO7:BO9"/>
    <mergeCell ref="BP7:BP9"/>
    <mergeCell ref="BQ7:BQ9"/>
    <mergeCell ref="BR7:BR9"/>
    <mergeCell ref="BS7:BS9"/>
    <mergeCell ref="AB8:AB9"/>
    <mergeCell ref="AC8:AC9"/>
    <mergeCell ref="AD8:AD9"/>
    <mergeCell ref="AE8:AE9"/>
    <mergeCell ref="AF8:AF9"/>
    <mergeCell ref="AG8:AG9"/>
    <mergeCell ref="AH8:AH9"/>
    <mergeCell ref="BD8:BD9"/>
    <mergeCell ref="BE8:BG8"/>
    <mergeCell ref="BH8:BH9"/>
    <mergeCell ref="BI8:BK8"/>
    <mergeCell ref="AM8:AM9"/>
    <mergeCell ref="AN8:AN9"/>
    <mergeCell ref="AO8:AO9"/>
    <mergeCell ref="AP8:AP9"/>
    <mergeCell ref="AQ8:AQ9"/>
    <mergeCell ref="AR8:AR9"/>
  </mergeCells>
  <printOptions/>
  <pageMargins left="0.75" right="0.75" top="1" bottom="1" header="0.5118055555555555" footer="0.5118055555555555"/>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BS123"/>
  <sheetViews>
    <sheetView showGridLines="0" zoomScale="55" zoomScaleNormal="55" zoomScalePageLayoutView="0" workbookViewId="0" topLeftCell="A4">
      <selection activeCell="BO17" sqref="BO17"/>
    </sheetView>
  </sheetViews>
  <sheetFormatPr defaultColWidth="9.140625" defaultRowHeight="12.75"/>
  <cols>
    <col min="1" max="1" width="29.421875" style="1" customWidth="1"/>
    <col min="2" max="2" width="17.8515625" style="1" customWidth="1"/>
    <col min="3" max="3" width="16.421875" style="1" customWidth="1"/>
    <col min="4" max="4" width="15.140625" style="1" customWidth="1"/>
    <col min="5" max="5" width="9.421875" style="1" customWidth="1"/>
    <col min="6" max="6" width="6.57421875" style="1" customWidth="1"/>
    <col min="7" max="7" width="8.421875" style="1" customWidth="1"/>
    <col min="8" max="10" width="6.00390625" style="2" customWidth="1"/>
    <col min="11" max="11" width="13.57421875" style="2" customWidth="1"/>
    <col min="12" max="12" width="9.57421875" style="2" customWidth="1"/>
    <col min="13" max="13" width="8.8515625" style="2" customWidth="1"/>
    <col min="14" max="14" width="6.28125" style="2" customWidth="1"/>
    <col min="15" max="16" width="8.140625" style="2" customWidth="1"/>
    <col min="17" max="17" width="8.28125" style="2" customWidth="1"/>
    <col min="18" max="18" width="15.00390625" style="2" customWidth="1"/>
    <col min="19" max="19" width="15.8515625" style="2" customWidth="1"/>
    <col min="20" max="20" width="14.00390625" style="2" customWidth="1"/>
    <col min="21" max="21" width="12.7109375" style="2" customWidth="1"/>
    <col min="22" max="22" width="15.00390625" style="2" customWidth="1"/>
    <col min="23" max="23" width="18.421875" style="2" customWidth="1"/>
    <col min="24" max="24" width="16.7109375" style="2" customWidth="1"/>
    <col min="25" max="25" width="14.28125" style="2" customWidth="1"/>
    <col min="26" max="26" width="15.8515625" style="2" customWidth="1"/>
    <col min="27" max="27" width="13.7109375" style="2" customWidth="1"/>
    <col min="28" max="28" width="13.8515625" style="2" customWidth="1"/>
    <col min="29" max="29" width="11.8515625" style="2" customWidth="1"/>
    <col min="30" max="30" width="11.28125" style="2" customWidth="1"/>
    <col min="31" max="31" width="12.140625" style="2" customWidth="1"/>
    <col min="32" max="32" width="13.57421875" style="2" customWidth="1"/>
    <col min="33" max="33" width="9.8515625" style="2" customWidth="1"/>
    <col min="34" max="34" width="10.00390625" style="2" customWidth="1"/>
    <col min="35" max="35" width="13.421875" style="3" customWidth="1"/>
    <col min="36" max="36" width="10.00390625" style="2" customWidth="1"/>
    <col min="37" max="37" width="10.28125" style="2" customWidth="1"/>
    <col min="38" max="38" width="11.28125" style="2" customWidth="1"/>
    <col min="39" max="42" width="10.00390625" style="2" customWidth="1"/>
    <col min="43" max="43" width="13.7109375" style="1" customWidth="1"/>
    <col min="44" max="44" width="11.421875" style="1" customWidth="1"/>
    <col min="45" max="45" width="11.00390625" style="1" customWidth="1"/>
    <col min="46" max="46" width="15.8515625" style="1" customWidth="1"/>
    <col min="47" max="47" width="16.140625" style="1" customWidth="1"/>
    <col min="48" max="52" width="12.28125" style="1" customWidth="1"/>
    <col min="53" max="55" width="11.8515625" style="1" customWidth="1"/>
    <col min="56" max="56" width="10.57421875" style="1" customWidth="1"/>
    <col min="57" max="57" width="14.00390625" style="1" customWidth="1"/>
    <col min="58" max="58" width="13.421875" style="1" customWidth="1"/>
    <col min="59" max="59" width="9.140625" style="1" customWidth="1"/>
    <col min="60" max="60" width="12.140625" style="1" customWidth="1"/>
    <col min="61" max="61" width="13.57421875" style="1" customWidth="1"/>
    <col min="62" max="63" width="9.140625" style="1" customWidth="1"/>
    <col min="64" max="64" width="12.7109375" style="1" customWidth="1"/>
    <col min="65" max="65" width="12.140625" style="1" customWidth="1"/>
    <col min="66" max="66" width="10.8515625" style="1" customWidth="1"/>
    <col min="67" max="67" width="9.140625" style="1" customWidth="1"/>
    <col min="68" max="68" width="10.7109375" style="1" customWidth="1"/>
    <col min="69" max="69" width="9.140625" style="1" customWidth="1"/>
    <col min="70" max="70" width="11.7109375" style="1" customWidth="1"/>
    <col min="71" max="71" width="12.28125" style="1" customWidth="1"/>
    <col min="72" max="237" width="9.140625" style="1" customWidth="1"/>
  </cols>
  <sheetData>
    <row r="1" spans="1:71" s="4" customFormat="1" ht="47.25" customHeight="1">
      <c r="A1" s="263" t="s">
        <v>75</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64"/>
      <c r="AR1" s="264"/>
      <c r="AS1" s="264"/>
      <c r="AT1" s="264"/>
      <c r="AU1" s="264"/>
      <c r="AV1" s="264"/>
      <c r="AW1" s="264"/>
      <c r="AX1" s="264"/>
      <c r="AY1" s="264"/>
      <c r="AZ1" s="264"/>
      <c r="BA1" s="264"/>
      <c r="BB1" s="264"/>
      <c r="BC1" s="264"/>
      <c r="BD1" s="264"/>
      <c r="BE1" s="264"/>
      <c r="BF1" s="264"/>
      <c r="BG1" s="264"/>
      <c r="BH1" s="264"/>
      <c r="BI1" s="264"/>
      <c r="BJ1" s="264"/>
      <c r="BK1" s="264"/>
      <c r="BL1" s="264"/>
      <c r="BM1" s="264"/>
      <c r="BN1" s="264"/>
      <c r="BO1" s="264"/>
      <c r="BP1" s="264"/>
      <c r="BQ1" s="264"/>
      <c r="BR1" s="264"/>
      <c r="BS1" s="265"/>
    </row>
    <row r="2" spans="1:71" ht="66" customHeight="1">
      <c r="A2" s="266" t="s">
        <v>1</v>
      </c>
      <c r="B2" s="267" t="s">
        <v>50</v>
      </c>
      <c r="C2" s="268" t="s">
        <v>2</v>
      </c>
      <c r="D2" s="268"/>
      <c r="E2" s="268"/>
      <c r="F2" s="268"/>
      <c r="G2" s="268"/>
      <c r="H2" s="268"/>
      <c r="I2" s="268"/>
      <c r="J2" s="268"/>
      <c r="K2" s="268"/>
      <c r="L2" s="268"/>
      <c r="M2" s="268"/>
      <c r="N2" s="268"/>
      <c r="O2" s="268"/>
      <c r="P2" s="268"/>
      <c r="Q2" s="268"/>
      <c r="R2" s="268"/>
      <c r="S2" s="269" t="s">
        <v>3</v>
      </c>
      <c r="T2" s="269"/>
      <c r="U2" s="269"/>
      <c r="V2" s="254" t="s">
        <v>4</v>
      </c>
      <c r="W2" s="254"/>
      <c r="X2" s="254"/>
      <c r="Y2" s="254"/>
      <c r="Z2" s="254"/>
      <c r="AA2" s="254"/>
      <c r="AB2" s="254"/>
      <c r="AC2" s="254"/>
      <c r="AD2" s="254"/>
      <c r="AE2" s="254"/>
      <c r="AF2" s="254"/>
      <c r="AG2" s="254"/>
      <c r="AH2" s="254"/>
      <c r="AI2" s="254"/>
      <c r="AJ2" s="254"/>
      <c r="AK2" s="254"/>
      <c r="AL2" s="254"/>
      <c r="AM2" s="254"/>
      <c r="AN2" s="254"/>
      <c r="AO2" s="254"/>
      <c r="AP2" s="254"/>
      <c r="AQ2" s="254"/>
      <c r="AR2" s="254"/>
      <c r="AS2" s="254"/>
      <c r="AT2" s="254"/>
      <c r="AU2" s="254"/>
      <c r="AV2" s="254"/>
      <c r="AW2" s="254"/>
      <c r="AX2" s="254"/>
      <c r="AY2" s="254"/>
      <c r="AZ2" s="254"/>
      <c r="BA2" s="254"/>
      <c r="BB2" s="254"/>
      <c r="BC2" s="254"/>
      <c r="BD2" s="254"/>
      <c r="BE2" s="254"/>
      <c r="BF2" s="254"/>
      <c r="BG2" s="254"/>
      <c r="BH2" s="254"/>
      <c r="BI2" s="254"/>
      <c r="BJ2" s="254"/>
      <c r="BK2" s="254"/>
      <c r="BL2" s="255" t="s">
        <v>5</v>
      </c>
      <c r="BM2" s="255"/>
      <c r="BN2" s="255"/>
      <c r="BO2" s="255"/>
      <c r="BP2" s="255"/>
      <c r="BQ2" s="255"/>
      <c r="BR2" s="255"/>
      <c r="BS2" s="255"/>
    </row>
    <row r="3" spans="1:71" s="3" customFormat="1" ht="47.25" customHeight="1">
      <c r="A3" s="266"/>
      <c r="B3" s="267"/>
      <c r="C3" s="246" t="s">
        <v>51</v>
      </c>
      <c r="D3" s="247" t="s">
        <v>52</v>
      </c>
      <c r="E3" s="248" t="s">
        <v>6</v>
      </c>
      <c r="F3" s="248"/>
      <c r="G3" s="248"/>
      <c r="H3" s="248"/>
      <c r="I3" s="248"/>
      <c r="J3" s="248"/>
      <c r="K3" s="247" t="s">
        <v>53</v>
      </c>
      <c r="L3" s="274" t="s">
        <v>7</v>
      </c>
      <c r="M3" s="274"/>
      <c r="N3" s="274"/>
      <c r="O3" s="274"/>
      <c r="P3" s="274"/>
      <c r="Q3" s="274"/>
      <c r="R3" s="274"/>
      <c r="S3" s="272" t="s">
        <v>54</v>
      </c>
      <c r="T3" s="272" t="s">
        <v>55</v>
      </c>
      <c r="U3" s="272" t="s">
        <v>56</v>
      </c>
      <c r="V3" s="249" t="s">
        <v>8</v>
      </c>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60" t="s">
        <v>9</v>
      </c>
      <c r="AU3" s="260"/>
      <c r="AV3" s="260"/>
      <c r="AW3" s="260"/>
      <c r="AX3" s="260"/>
      <c r="AY3" s="260"/>
      <c r="AZ3" s="260"/>
      <c r="BA3" s="260"/>
      <c r="BB3" s="260"/>
      <c r="BC3" s="260"/>
      <c r="BD3" s="260"/>
      <c r="BE3" s="260"/>
      <c r="BF3" s="260"/>
      <c r="BG3" s="260"/>
      <c r="BH3" s="260"/>
      <c r="BI3" s="260"/>
      <c r="BJ3" s="260"/>
      <c r="BK3" s="260"/>
      <c r="BL3" s="270" t="s">
        <v>10</v>
      </c>
      <c r="BM3" s="270"/>
      <c r="BN3" s="256" t="s">
        <v>11</v>
      </c>
      <c r="BO3" s="256"/>
      <c r="BP3" s="256"/>
      <c r="BQ3" s="256"/>
      <c r="BR3" s="256"/>
      <c r="BS3" s="256"/>
    </row>
    <row r="4" spans="1:71" s="4" customFormat="1" ht="27.75" customHeight="1">
      <c r="A4" s="266"/>
      <c r="B4" s="267"/>
      <c r="C4" s="246"/>
      <c r="D4" s="247"/>
      <c r="E4" s="247" t="s">
        <v>12</v>
      </c>
      <c r="F4" s="247"/>
      <c r="G4" s="247" t="s">
        <v>13</v>
      </c>
      <c r="H4" s="247"/>
      <c r="I4" s="247" t="s">
        <v>14</v>
      </c>
      <c r="J4" s="247"/>
      <c r="K4" s="247"/>
      <c r="L4" s="261" t="s">
        <v>15</v>
      </c>
      <c r="M4" s="261"/>
      <c r="N4" s="261"/>
      <c r="O4" s="261"/>
      <c r="P4" s="261"/>
      <c r="Q4" s="261"/>
      <c r="R4" s="262" t="s">
        <v>16</v>
      </c>
      <c r="S4" s="272"/>
      <c r="T4" s="272"/>
      <c r="U4" s="272"/>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60"/>
      <c r="AU4" s="260"/>
      <c r="AV4" s="260"/>
      <c r="AW4" s="260"/>
      <c r="AX4" s="260"/>
      <c r="AY4" s="260"/>
      <c r="AZ4" s="260"/>
      <c r="BA4" s="260"/>
      <c r="BB4" s="260"/>
      <c r="BC4" s="260"/>
      <c r="BD4" s="260"/>
      <c r="BE4" s="260"/>
      <c r="BF4" s="260"/>
      <c r="BG4" s="260"/>
      <c r="BH4" s="260"/>
      <c r="BI4" s="260"/>
      <c r="BJ4" s="260"/>
      <c r="BK4" s="260"/>
      <c r="BL4" s="270"/>
      <c r="BM4" s="270"/>
      <c r="BN4" s="256" t="s">
        <v>17</v>
      </c>
      <c r="BO4" s="256"/>
      <c r="BP4" s="256" t="s">
        <v>13</v>
      </c>
      <c r="BQ4" s="256"/>
      <c r="BR4" s="256" t="s">
        <v>18</v>
      </c>
      <c r="BS4" s="256"/>
    </row>
    <row r="5" spans="1:71" s="4" customFormat="1" ht="22.5" customHeight="1">
      <c r="A5" s="266"/>
      <c r="B5" s="267"/>
      <c r="C5" s="246"/>
      <c r="D5" s="247"/>
      <c r="E5" s="247"/>
      <c r="F5" s="247"/>
      <c r="G5" s="247"/>
      <c r="H5" s="247"/>
      <c r="I5" s="247"/>
      <c r="J5" s="247"/>
      <c r="K5" s="247"/>
      <c r="L5" s="261"/>
      <c r="M5" s="261"/>
      <c r="N5" s="261"/>
      <c r="O5" s="261"/>
      <c r="P5" s="261"/>
      <c r="Q5" s="261"/>
      <c r="R5" s="262"/>
      <c r="S5" s="272"/>
      <c r="T5" s="272"/>
      <c r="U5" s="272"/>
      <c r="V5" s="257" t="s">
        <v>19</v>
      </c>
      <c r="W5" s="257"/>
      <c r="X5" s="257"/>
      <c r="Y5" s="258" t="s">
        <v>20</v>
      </c>
      <c r="Z5" s="258"/>
      <c r="AA5" s="258"/>
      <c r="AB5" s="259" t="s">
        <v>21</v>
      </c>
      <c r="AC5" s="259"/>
      <c r="AD5" s="259"/>
      <c r="AE5" s="259"/>
      <c r="AF5" s="259"/>
      <c r="AG5" s="259"/>
      <c r="AH5" s="259"/>
      <c r="AI5" s="259"/>
      <c r="AJ5" s="259"/>
      <c r="AK5" s="259"/>
      <c r="AL5" s="259"/>
      <c r="AM5" s="259"/>
      <c r="AN5" s="259"/>
      <c r="AO5" s="259"/>
      <c r="AP5" s="259"/>
      <c r="AQ5" s="259"/>
      <c r="AR5" s="259"/>
      <c r="AS5" s="259"/>
      <c r="AT5" s="273" t="s">
        <v>19</v>
      </c>
      <c r="AU5" s="273"/>
      <c r="AV5" s="273"/>
      <c r="AW5" s="272" t="s">
        <v>22</v>
      </c>
      <c r="AX5" s="272"/>
      <c r="AY5" s="272"/>
      <c r="AZ5" s="272"/>
      <c r="BA5" s="272"/>
      <c r="BB5" s="272"/>
      <c r="BC5" s="272"/>
      <c r="BD5" s="272"/>
      <c r="BE5" s="272"/>
      <c r="BF5" s="272"/>
      <c r="BG5" s="272"/>
      <c r="BH5" s="272"/>
      <c r="BI5" s="272"/>
      <c r="BJ5" s="272"/>
      <c r="BK5" s="272"/>
      <c r="BL5" s="270"/>
      <c r="BM5" s="270"/>
      <c r="BN5" s="256"/>
      <c r="BO5" s="256"/>
      <c r="BP5" s="256"/>
      <c r="BQ5" s="256"/>
      <c r="BR5" s="256"/>
      <c r="BS5" s="256"/>
    </row>
    <row r="6" spans="1:71" s="4" customFormat="1" ht="23.25" customHeight="1">
      <c r="A6" s="266"/>
      <c r="B6" s="267"/>
      <c r="C6" s="246"/>
      <c r="D6" s="247"/>
      <c r="E6" s="247"/>
      <c r="F6" s="247"/>
      <c r="G6" s="247"/>
      <c r="H6" s="247"/>
      <c r="I6" s="247"/>
      <c r="J6" s="247"/>
      <c r="K6" s="247"/>
      <c r="L6" s="251" t="s">
        <v>23</v>
      </c>
      <c r="M6" s="251" t="s">
        <v>24</v>
      </c>
      <c r="N6" s="251" t="s">
        <v>25</v>
      </c>
      <c r="O6" s="251" t="s">
        <v>26</v>
      </c>
      <c r="P6" s="251" t="s">
        <v>27</v>
      </c>
      <c r="Q6" s="251" t="s">
        <v>28</v>
      </c>
      <c r="R6" s="262"/>
      <c r="S6" s="272"/>
      <c r="T6" s="272"/>
      <c r="U6" s="272"/>
      <c r="V6" s="257"/>
      <c r="W6" s="257"/>
      <c r="X6" s="257"/>
      <c r="Y6" s="258"/>
      <c r="Z6" s="258"/>
      <c r="AA6" s="258"/>
      <c r="AB6" s="259" t="s">
        <v>29</v>
      </c>
      <c r="AC6" s="259"/>
      <c r="AD6" s="259"/>
      <c r="AE6" s="259"/>
      <c r="AF6" s="259"/>
      <c r="AG6" s="259"/>
      <c r="AH6" s="259" t="s">
        <v>30</v>
      </c>
      <c r="AI6" s="259"/>
      <c r="AJ6" s="259"/>
      <c r="AK6" s="259"/>
      <c r="AL6" s="259"/>
      <c r="AM6" s="259"/>
      <c r="AN6" s="259" t="s">
        <v>31</v>
      </c>
      <c r="AO6" s="259"/>
      <c r="AP6" s="259"/>
      <c r="AQ6" s="259"/>
      <c r="AR6" s="259"/>
      <c r="AS6" s="259"/>
      <c r="AT6" s="273"/>
      <c r="AU6" s="273"/>
      <c r="AV6" s="273"/>
      <c r="AW6" s="272"/>
      <c r="AX6" s="272"/>
      <c r="AY6" s="272"/>
      <c r="AZ6" s="272"/>
      <c r="BA6" s="272"/>
      <c r="BB6" s="272"/>
      <c r="BC6" s="272"/>
      <c r="BD6" s="272"/>
      <c r="BE6" s="272"/>
      <c r="BF6" s="272"/>
      <c r="BG6" s="272"/>
      <c r="BH6" s="272"/>
      <c r="BI6" s="272"/>
      <c r="BJ6" s="272"/>
      <c r="BK6" s="272"/>
      <c r="BL6" s="270"/>
      <c r="BM6" s="270"/>
      <c r="BN6" s="256"/>
      <c r="BO6" s="256"/>
      <c r="BP6" s="256"/>
      <c r="BQ6" s="256"/>
      <c r="BR6" s="256"/>
      <c r="BS6" s="256"/>
    </row>
    <row r="7" spans="1:71" s="4" customFormat="1" ht="42" customHeight="1">
      <c r="A7" s="266"/>
      <c r="B7" s="267"/>
      <c r="C7" s="246"/>
      <c r="D7" s="247"/>
      <c r="E7" s="276" t="s">
        <v>32</v>
      </c>
      <c r="F7" s="271" t="s">
        <v>33</v>
      </c>
      <c r="G7" s="276" t="s">
        <v>32</v>
      </c>
      <c r="H7" s="271" t="s">
        <v>33</v>
      </c>
      <c r="I7" s="276" t="s">
        <v>32</v>
      </c>
      <c r="J7" s="271" t="s">
        <v>33</v>
      </c>
      <c r="K7" s="247"/>
      <c r="L7" s="251"/>
      <c r="M7" s="251"/>
      <c r="N7" s="251"/>
      <c r="O7" s="251"/>
      <c r="P7" s="251"/>
      <c r="Q7" s="251"/>
      <c r="R7" s="262"/>
      <c r="S7" s="272"/>
      <c r="T7" s="272"/>
      <c r="U7" s="272"/>
      <c r="V7" s="252" t="s">
        <v>57</v>
      </c>
      <c r="W7" s="252" t="s">
        <v>58</v>
      </c>
      <c r="X7" s="252" t="s">
        <v>59</v>
      </c>
      <c r="Y7" s="252" t="s">
        <v>60</v>
      </c>
      <c r="Z7" s="252" t="s">
        <v>61</v>
      </c>
      <c r="AA7" s="252" t="s">
        <v>62</v>
      </c>
      <c r="AB7" s="259" t="s">
        <v>32</v>
      </c>
      <c r="AC7" s="259"/>
      <c r="AD7" s="259"/>
      <c r="AE7" s="275" t="s">
        <v>34</v>
      </c>
      <c r="AF7" s="275"/>
      <c r="AG7" s="275"/>
      <c r="AH7" s="259" t="s">
        <v>32</v>
      </c>
      <c r="AI7" s="259"/>
      <c r="AJ7" s="259"/>
      <c r="AK7" s="275" t="s">
        <v>34</v>
      </c>
      <c r="AL7" s="275"/>
      <c r="AM7" s="275"/>
      <c r="AN7" s="259" t="s">
        <v>32</v>
      </c>
      <c r="AO7" s="259"/>
      <c r="AP7" s="259"/>
      <c r="AQ7" s="275" t="s">
        <v>34</v>
      </c>
      <c r="AR7" s="275"/>
      <c r="AS7" s="275"/>
      <c r="AT7" s="252" t="s">
        <v>63</v>
      </c>
      <c r="AU7" s="252" t="s">
        <v>64</v>
      </c>
      <c r="AV7" s="252" t="s">
        <v>65</v>
      </c>
      <c r="AW7" s="272" t="s">
        <v>15</v>
      </c>
      <c r="AX7" s="272"/>
      <c r="AY7" s="272"/>
      <c r="AZ7" s="272"/>
      <c r="BA7" s="272"/>
      <c r="BB7" s="272"/>
      <c r="BC7" s="272"/>
      <c r="BD7" s="272"/>
      <c r="BE7" s="272"/>
      <c r="BF7" s="272"/>
      <c r="BG7" s="272"/>
      <c r="BH7" s="272"/>
      <c r="BI7" s="272" t="s">
        <v>35</v>
      </c>
      <c r="BJ7" s="272"/>
      <c r="BK7" s="272"/>
      <c r="BL7" s="256" t="s">
        <v>66</v>
      </c>
      <c r="BM7" s="256" t="s">
        <v>67</v>
      </c>
      <c r="BN7" s="277" t="s">
        <v>36</v>
      </c>
      <c r="BO7" s="277" t="s">
        <v>37</v>
      </c>
      <c r="BP7" s="277" t="s">
        <v>36</v>
      </c>
      <c r="BQ7" s="277" t="s">
        <v>37</v>
      </c>
      <c r="BR7" s="277" t="s">
        <v>36</v>
      </c>
      <c r="BS7" s="277" t="s">
        <v>37</v>
      </c>
    </row>
    <row r="8" spans="1:71" s="4" customFormat="1" ht="45" customHeight="1">
      <c r="A8" s="266"/>
      <c r="B8" s="267"/>
      <c r="C8" s="246"/>
      <c r="D8" s="247"/>
      <c r="E8" s="276"/>
      <c r="F8" s="271"/>
      <c r="G8" s="276"/>
      <c r="H8" s="271"/>
      <c r="I8" s="276"/>
      <c r="J8" s="271"/>
      <c r="K8" s="247"/>
      <c r="L8" s="251"/>
      <c r="M8" s="251"/>
      <c r="N8" s="251"/>
      <c r="O8" s="251"/>
      <c r="P8" s="251"/>
      <c r="Q8" s="251"/>
      <c r="R8" s="262"/>
      <c r="S8" s="272"/>
      <c r="T8" s="272"/>
      <c r="U8" s="272"/>
      <c r="V8" s="252"/>
      <c r="W8" s="252"/>
      <c r="X8" s="252"/>
      <c r="Y8" s="252"/>
      <c r="Z8" s="252"/>
      <c r="AA8" s="252"/>
      <c r="AB8" s="272" t="s">
        <v>38</v>
      </c>
      <c r="AC8" s="272" t="s">
        <v>39</v>
      </c>
      <c r="AD8" s="272" t="s">
        <v>40</v>
      </c>
      <c r="AE8" s="253" t="s">
        <v>38</v>
      </c>
      <c r="AF8" s="253" t="s">
        <v>39</v>
      </c>
      <c r="AG8" s="253" t="s">
        <v>40</v>
      </c>
      <c r="AH8" s="272" t="s">
        <v>38</v>
      </c>
      <c r="AI8" s="272" t="s">
        <v>39</v>
      </c>
      <c r="AJ8" s="272" t="s">
        <v>40</v>
      </c>
      <c r="AK8" s="253" t="s">
        <v>38</v>
      </c>
      <c r="AL8" s="253" t="s">
        <v>39</v>
      </c>
      <c r="AM8" s="253" t="s">
        <v>40</v>
      </c>
      <c r="AN8" s="272" t="s">
        <v>41</v>
      </c>
      <c r="AO8" s="272" t="s">
        <v>42</v>
      </c>
      <c r="AP8" s="272" t="s">
        <v>43</v>
      </c>
      <c r="AQ8" s="253" t="s">
        <v>41</v>
      </c>
      <c r="AR8" s="253" t="s">
        <v>42</v>
      </c>
      <c r="AS8" s="253" t="s">
        <v>43</v>
      </c>
      <c r="AT8" s="252"/>
      <c r="AU8" s="252"/>
      <c r="AV8" s="252"/>
      <c r="AW8" s="272" t="s">
        <v>44</v>
      </c>
      <c r="AX8" s="272" t="s">
        <v>24</v>
      </c>
      <c r="AY8" s="272"/>
      <c r="AZ8" s="272"/>
      <c r="BA8" s="272" t="s">
        <v>25</v>
      </c>
      <c r="BB8" s="272"/>
      <c r="BC8" s="272"/>
      <c r="BD8" s="272" t="s">
        <v>26</v>
      </c>
      <c r="BE8" s="272" t="s">
        <v>45</v>
      </c>
      <c r="BF8" s="272"/>
      <c r="BG8" s="272"/>
      <c r="BH8" s="272" t="s">
        <v>46</v>
      </c>
      <c r="BI8" s="278" t="s">
        <v>47</v>
      </c>
      <c r="BJ8" s="278"/>
      <c r="BK8" s="278"/>
      <c r="BL8" s="256"/>
      <c r="BM8" s="256"/>
      <c r="BN8" s="277"/>
      <c r="BO8" s="277"/>
      <c r="BP8" s="277"/>
      <c r="BQ8" s="277"/>
      <c r="BR8" s="277"/>
      <c r="BS8" s="277"/>
    </row>
    <row r="9" spans="1:71" s="4" customFormat="1" ht="62.25" customHeight="1">
      <c r="A9" s="266"/>
      <c r="B9" s="267"/>
      <c r="C9" s="246"/>
      <c r="D9" s="247"/>
      <c r="E9" s="276"/>
      <c r="F9" s="271"/>
      <c r="G9" s="276"/>
      <c r="H9" s="271"/>
      <c r="I9" s="276"/>
      <c r="J9" s="271"/>
      <c r="K9" s="247"/>
      <c r="L9" s="251"/>
      <c r="M9" s="251"/>
      <c r="N9" s="251"/>
      <c r="O9" s="251"/>
      <c r="P9" s="251"/>
      <c r="Q9" s="251"/>
      <c r="R9" s="262"/>
      <c r="S9" s="272"/>
      <c r="T9" s="272"/>
      <c r="U9" s="272"/>
      <c r="V9" s="252"/>
      <c r="W9" s="252"/>
      <c r="X9" s="252"/>
      <c r="Y9" s="252"/>
      <c r="Z9" s="252"/>
      <c r="AA9" s="252"/>
      <c r="AB9" s="272"/>
      <c r="AC9" s="272"/>
      <c r="AD9" s="272"/>
      <c r="AE9" s="253"/>
      <c r="AF9" s="253"/>
      <c r="AG9" s="253"/>
      <c r="AH9" s="272"/>
      <c r="AI9" s="272"/>
      <c r="AJ9" s="272"/>
      <c r="AK9" s="253"/>
      <c r="AL9" s="253"/>
      <c r="AM9" s="253"/>
      <c r="AN9" s="272"/>
      <c r="AO9" s="272"/>
      <c r="AP9" s="272"/>
      <c r="AQ9" s="253"/>
      <c r="AR9" s="253"/>
      <c r="AS9" s="253"/>
      <c r="AT9" s="252"/>
      <c r="AU9" s="252"/>
      <c r="AV9" s="252"/>
      <c r="AW9" s="272"/>
      <c r="AX9" s="5" t="s">
        <v>48</v>
      </c>
      <c r="AY9" s="5" t="s">
        <v>39</v>
      </c>
      <c r="AZ9" s="5" t="s">
        <v>40</v>
      </c>
      <c r="BA9" s="5" t="s">
        <v>48</v>
      </c>
      <c r="BB9" s="5" t="s">
        <v>39</v>
      </c>
      <c r="BC9" s="5" t="s">
        <v>40</v>
      </c>
      <c r="BD9" s="272"/>
      <c r="BE9" s="5" t="s">
        <v>48</v>
      </c>
      <c r="BF9" s="5" t="s">
        <v>39</v>
      </c>
      <c r="BG9" s="5" t="s">
        <v>40</v>
      </c>
      <c r="BH9" s="272"/>
      <c r="BI9" s="6" t="s">
        <v>48</v>
      </c>
      <c r="BJ9" s="5" t="s">
        <v>39</v>
      </c>
      <c r="BK9" s="5" t="s">
        <v>40</v>
      </c>
      <c r="BL9" s="256"/>
      <c r="BM9" s="256"/>
      <c r="BN9" s="277"/>
      <c r="BO9" s="277"/>
      <c r="BP9" s="277"/>
      <c r="BQ9" s="277"/>
      <c r="BR9" s="277"/>
      <c r="BS9" s="277"/>
    </row>
    <row r="10" spans="1:71" s="4" customFormat="1" ht="15" customHeight="1">
      <c r="A10" s="7">
        <v>1</v>
      </c>
      <c r="B10" s="7">
        <v>2</v>
      </c>
      <c r="C10" s="7">
        <v>3</v>
      </c>
      <c r="D10" s="7">
        <v>4</v>
      </c>
      <c r="E10" s="7">
        <v>5</v>
      </c>
      <c r="F10" s="7">
        <v>6</v>
      </c>
      <c r="G10" s="7">
        <v>7</v>
      </c>
      <c r="H10" s="7">
        <v>8</v>
      </c>
      <c r="I10" s="7">
        <v>9</v>
      </c>
      <c r="J10" s="7">
        <v>10</v>
      </c>
      <c r="K10" s="7">
        <v>11</v>
      </c>
      <c r="L10" s="7">
        <v>12</v>
      </c>
      <c r="M10" s="7">
        <v>13</v>
      </c>
      <c r="N10" s="7">
        <v>14</v>
      </c>
      <c r="O10" s="7">
        <v>15</v>
      </c>
      <c r="P10" s="7">
        <v>16</v>
      </c>
      <c r="Q10" s="7">
        <v>17</v>
      </c>
      <c r="R10" s="7">
        <v>18</v>
      </c>
      <c r="S10" s="7">
        <v>19</v>
      </c>
      <c r="T10" s="7">
        <v>20</v>
      </c>
      <c r="U10" s="7">
        <v>21</v>
      </c>
      <c r="V10" s="7">
        <v>22</v>
      </c>
      <c r="W10" s="7">
        <v>23</v>
      </c>
      <c r="X10" s="7">
        <v>24</v>
      </c>
      <c r="Y10" s="7">
        <v>25</v>
      </c>
      <c r="Z10" s="7">
        <v>26</v>
      </c>
      <c r="AA10" s="7">
        <v>27</v>
      </c>
      <c r="AB10" s="7">
        <v>28</v>
      </c>
      <c r="AC10" s="7">
        <v>29</v>
      </c>
      <c r="AD10" s="7">
        <v>30</v>
      </c>
      <c r="AE10" s="7">
        <v>31</v>
      </c>
      <c r="AF10" s="7">
        <v>32</v>
      </c>
      <c r="AG10" s="7">
        <v>33</v>
      </c>
      <c r="AH10" s="7">
        <v>34</v>
      </c>
      <c r="AI10" s="7">
        <v>35</v>
      </c>
      <c r="AJ10" s="7">
        <v>36</v>
      </c>
      <c r="AK10" s="7">
        <v>37</v>
      </c>
      <c r="AL10" s="7">
        <v>38</v>
      </c>
      <c r="AM10" s="7">
        <v>39</v>
      </c>
      <c r="AN10" s="7">
        <v>40</v>
      </c>
      <c r="AO10" s="7">
        <v>41</v>
      </c>
      <c r="AP10" s="7">
        <v>42</v>
      </c>
      <c r="AQ10" s="7">
        <v>43</v>
      </c>
      <c r="AR10" s="7">
        <v>44</v>
      </c>
      <c r="AS10" s="7">
        <v>45</v>
      </c>
      <c r="AT10" s="7">
        <v>46</v>
      </c>
      <c r="AU10" s="7">
        <v>47</v>
      </c>
      <c r="AV10" s="7">
        <v>48</v>
      </c>
      <c r="AW10" s="7">
        <v>49</v>
      </c>
      <c r="AX10" s="7">
        <v>50</v>
      </c>
      <c r="AY10" s="7">
        <v>51</v>
      </c>
      <c r="AZ10" s="7">
        <v>52</v>
      </c>
      <c r="BA10" s="7">
        <v>53</v>
      </c>
      <c r="BB10" s="7">
        <v>54</v>
      </c>
      <c r="BC10" s="7">
        <v>55</v>
      </c>
      <c r="BD10" s="7">
        <v>56</v>
      </c>
      <c r="BE10" s="7">
        <v>57</v>
      </c>
      <c r="BF10" s="7">
        <v>58</v>
      </c>
      <c r="BG10" s="7">
        <v>59</v>
      </c>
      <c r="BH10" s="7">
        <v>60</v>
      </c>
      <c r="BI10" s="7">
        <v>61</v>
      </c>
      <c r="BJ10" s="7">
        <v>62</v>
      </c>
      <c r="BK10" s="7">
        <v>63</v>
      </c>
      <c r="BL10" s="7">
        <v>64</v>
      </c>
      <c r="BM10" s="7">
        <v>65</v>
      </c>
      <c r="BN10" s="7">
        <v>66</v>
      </c>
      <c r="BO10" s="7">
        <v>67</v>
      </c>
      <c r="BP10" s="7">
        <v>68</v>
      </c>
      <c r="BQ10" s="7">
        <v>69</v>
      </c>
      <c r="BR10" s="7">
        <v>70</v>
      </c>
      <c r="BS10" s="7">
        <v>71</v>
      </c>
    </row>
    <row r="11" spans="1:71" s="4" customFormat="1" ht="84" customHeight="1">
      <c r="A11" s="140" t="s">
        <v>155</v>
      </c>
      <c r="B11" s="141">
        <f>C11+K11</f>
        <v>1</v>
      </c>
      <c r="C11" s="141">
        <f>E11+G11+I11</f>
        <v>1</v>
      </c>
      <c r="D11" s="141">
        <f>F11+H11+J11</f>
        <v>0</v>
      </c>
      <c r="E11" s="140"/>
      <c r="F11" s="140"/>
      <c r="G11" s="140">
        <v>1</v>
      </c>
      <c r="H11" s="140"/>
      <c r="I11" s="140"/>
      <c r="J11" s="140"/>
      <c r="K11" s="140">
        <f aca="true" t="shared" si="0" ref="K11:K32">L11+M11+N11+O11+P11+Q11+R11</f>
        <v>0</v>
      </c>
      <c r="L11" s="140"/>
      <c r="M11" s="141"/>
      <c r="N11" s="141"/>
      <c r="O11" s="140"/>
      <c r="P11" s="140"/>
      <c r="Q11" s="140"/>
      <c r="R11" s="140"/>
      <c r="S11" s="142">
        <f aca="true" t="shared" si="1" ref="S11:U32">V11+AT11</f>
        <v>1502.1</v>
      </c>
      <c r="T11" s="143">
        <f t="shared" si="1"/>
        <v>1097.2</v>
      </c>
      <c r="U11" s="143">
        <f t="shared" si="1"/>
        <v>404.89999999999986</v>
      </c>
      <c r="V11" s="143">
        <f>AB11+AH11+AN11</f>
        <v>1502.1</v>
      </c>
      <c r="W11" s="142">
        <f>AC11+AI11+AO11</f>
        <v>1097.2</v>
      </c>
      <c r="X11" s="142">
        <f>AD11+AJ11+AP11</f>
        <v>404.89999999999986</v>
      </c>
      <c r="Y11" s="142">
        <f>AE11+AK11+AQ11</f>
        <v>0</v>
      </c>
      <c r="Z11" s="142">
        <f>AF11+AL11+AR11</f>
        <v>0</v>
      </c>
      <c r="AA11" s="142">
        <f>AG11+AM11+AS111</f>
        <v>0</v>
      </c>
      <c r="AB11" s="142"/>
      <c r="AC11" s="142"/>
      <c r="AD11" s="142">
        <f aca="true" t="shared" si="2" ref="AD11:AD32">AB11-AC11</f>
        <v>0</v>
      </c>
      <c r="AE11" s="143"/>
      <c r="AF11" s="142"/>
      <c r="AG11" s="142">
        <f aca="true" t="shared" si="3" ref="AG11:AG32">AE11-AF11</f>
        <v>0</v>
      </c>
      <c r="AH11" s="143">
        <v>1502.1</v>
      </c>
      <c r="AI11" s="143">
        <v>1097.2</v>
      </c>
      <c r="AJ11" s="143">
        <f aca="true" t="shared" si="4" ref="AJ11:AJ32">AH11-AI11</f>
        <v>404.89999999999986</v>
      </c>
      <c r="AK11" s="143"/>
      <c r="AL11" s="143"/>
      <c r="AM11" s="143">
        <f aca="true" t="shared" si="5" ref="AM11:AM32">AK11-AL11</f>
        <v>0</v>
      </c>
      <c r="AN11" s="143"/>
      <c r="AO11" s="143"/>
      <c r="AP11" s="143">
        <f aca="true" t="shared" si="6" ref="AP11:AP32">AN11-AO11</f>
        <v>0</v>
      </c>
      <c r="AQ11" s="143"/>
      <c r="AR11" s="143"/>
      <c r="AS11" s="143">
        <f aca="true" t="shared" si="7" ref="AS11:AS32">AQ11-AR11</f>
        <v>0</v>
      </c>
      <c r="AT11" s="143">
        <f aca="true" t="shared" si="8" ref="AT11:AT32">AW11+AX11+BA11+BD11+BE11+BH11+BI11</f>
        <v>0</v>
      </c>
      <c r="AU11" s="143">
        <f aca="true" t="shared" si="9" ref="AU11:AU32">AW11+AY11+BB11+BD11+BF11+BH11+BJ11</f>
        <v>0</v>
      </c>
      <c r="AV11" s="143">
        <f aca="true" t="shared" si="10" ref="AV11:AV32">AZ11+BC11+BG11+BK11</f>
        <v>0</v>
      </c>
      <c r="AW11" s="143"/>
      <c r="AX11" s="143"/>
      <c r="AY11" s="143"/>
      <c r="AZ11" s="143">
        <f aca="true" t="shared" si="11" ref="AZ11:AZ32">AX11-AY11</f>
        <v>0</v>
      </c>
      <c r="BA11" s="143"/>
      <c r="BB11" s="143"/>
      <c r="BC11" s="143">
        <f aca="true" t="shared" si="12" ref="BC11:BC32">BA11-BB11</f>
        <v>0</v>
      </c>
      <c r="BD11" s="143"/>
      <c r="BE11" s="144"/>
      <c r="BF11" s="144"/>
      <c r="BG11" s="144">
        <f aca="true" t="shared" si="13" ref="BG11:BG32">BE11-BF11</f>
        <v>0</v>
      </c>
      <c r="BH11" s="144"/>
      <c r="BI11" s="144"/>
      <c r="BJ11" s="144"/>
      <c r="BK11" s="144">
        <f aca="true" t="shared" si="14" ref="BK11:BK32">BI11-BJ11</f>
        <v>0</v>
      </c>
      <c r="BL11" s="145">
        <f>BN11+BP11+BR11</f>
        <v>4</v>
      </c>
      <c r="BM11" s="146">
        <f>BO11+BQ11+BS11</f>
        <v>3</v>
      </c>
      <c r="BN11" s="147"/>
      <c r="BO11" s="142"/>
      <c r="BP11" s="148">
        <v>4</v>
      </c>
      <c r="BQ11" s="148">
        <v>3</v>
      </c>
      <c r="BR11" s="148"/>
      <c r="BS11" s="148"/>
    </row>
    <row r="12" spans="1:71" s="4" customFormat="1" ht="201.75" customHeight="1">
      <c r="A12" s="140" t="s">
        <v>118</v>
      </c>
      <c r="B12" s="141">
        <f aca="true" t="shared" si="15" ref="B12:B32">C12+K12</f>
        <v>1</v>
      </c>
      <c r="C12" s="141">
        <f aca="true" t="shared" si="16" ref="C12:D32">E12+G12+I12</f>
        <v>0</v>
      </c>
      <c r="D12" s="141">
        <f t="shared" si="16"/>
        <v>0</v>
      </c>
      <c r="E12" s="140"/>
      <c r="F12" s="140"/>
      <c r="G12" s="140"/>
      <c r="H12" s="140"/>
      <c r="I12" s="140"/>
      <c r="J12" s="140"/>
      <c r="K12" s="140">
        <f t="shared" si="0"/>
        <v>1</v>
      </c>
      <c r="L12" s="140"/>
      <c r="M12" s="141"/>
      <c r="N12" s="141"/>
      <c r="O12" s="140"/>
      <c r="P12" s="140">
        <v>1</v>
      </c>
      <c r="Q12" s="140"/>
      <c r="R12" s="140"/>
      <c r="S12" s="142">
        <f t="shared" si="1"/>
        <v>12000</v>
      </c>
      <c r="T12" s="143">
        <f t="shared" si="1"/>
        <v>12000</v>
      </c>
      <c r="U12" s="143">
        <f t="shared" si="1"/>
        <v>0</v>
      </c>
      <c r="V12" s="143">
        <f aca="true" t="shared" si="17" ref="V12:Z32">AB12+AH12+AN12</f>
        <v>0</v>
      </c>
      <c r="W12" s="142">
        <f t="shared" si="17"/>
        <v>0</v>
      </c>
      <c r="X12" s="142">
        <f t="shared" si="17"/>
        <v>0</v>
      </c>
      <c r="Y12" s="142">
        <f t="shared" si="17"/>
        <v>0</v>
      </c>
      <c r="Z12" s="142">
        <f t="shared" si="17"/>
        <v>0</v>
      </c>
      <c r="AA12" s="142">
        <f aca="true" t="shared" si="18" ref="AA12:AA32">AG12+AM12+AS112</f>
        <v>0</v>
      </c>
      <c r="AB12" s="142"/>
      <c r="AC12" s="142"/>
      <c r="AD12" s="142">
        <f t="shared" si="2"/>
        <v>0</v>
      </c>
      <c r="AE12" s="143"/>
      <c r="AF12" s="142"/>
      <c r="AG12" s="142">
        <f t="shared" si="3"/>
        <v>0</v>
      </c>
      <c r="AH12" s="143"/>
      <c r="AI12" s="143"/>
      <c r="AJ12" s="143">
        <f t="shared" si="4"/>
        <v>0</v>
      </c>
      <c r="AK12" s="143"/>
      <c r="AL12" s="143"/>
      <c r="AM12" s="143">
        <f t="shared" si="5"/>
        <v>0</v>
      </c>
      <c r="AN12" s="143"/>
      <c r="AO12" s="143"/>
      <c r="AP12" s="143">
        <f t="shared" si="6"/>
        <v>0</v>
      </c>
      <c r="AQ12" s="143"/>
      <c r="AR12" s="143"/>
      <c r="AS12" s="143">
        <f t="shared" si="7"/>
        <v>0</v>
      </c>
      <c r="AT12" s="143">
        <f t="shared" si="8"/>
        <v>12000</v>
      </c>
      <c r="AU12" s="143">
        <f t="shared" si="9"/>
        <v>12000</v>
      </c>
      <c r="AV12" s="143">
        <f t="shared" si="10"/>
        <v>0</v>
      </c>
      <c r="AW12" s="143"/>
      <c r="AX12" s="143"/>
      <c r="AY12" s="143"/>
      <c r="AZ12" s="143">
        <f t="shared" si="11"/>
        <v>0</v>
      </c>
      <c r="BA12" s="143"/>
      <c r="BB12" s="143"/>
      <c r="BC12" s="143">
        <f t="shared" si="12"/>
        <v>0</v>
      </c>
      <c r="BD12" s="143"/>
      <c r="BE12" s="144">
        <v>12000</v>
      </c>
      <c r="BF12" s="144">
        <v>12000</v>
      </c>
      <c r="BG12" s="144">
        <f t="shared" si="13"/>
        <v>0</v>
      </c>
      <c r="BH12" s="144"/>
      <c r="BI12" s="144"/>
      <c r="BJ12" s="144"/>
      <c r="BK12" s="144">
        <f t="shared" si="14"/>
        <v>0</v>
      </c>
      <c r="BL12" s="145">
        <f aca="true" t="shared" si="19" ref="BL12:BM32">BN12+BP12+BR12</f>
        <v>1</v>
      </c>
      <c r="BM12" s="146">
        <f t="shared" si="19"/>
        <v>1</v>
      </c>
      <c r="BN12" s="147"/>
      <c r="BO12" s="142"/>
      <c r="BP12" s="148">
        <v>1</v>
      </c>
      <c r="BQ12" s="148">
        <v>1</v>
      </c>
      <c r="BR12" s="148"/>
      <c r="BS12" s="148"/>
    </row>
    <row r="13" spans="1:71" s="4" customFormat="1" ht="65.25" customHeight="1">
      <c r="A13" s="140" t="s">
        <v>155</v>
      </c>
      <c r="B13" s="141">
        <f t="shared" si="15"/>
        <v>1</v>
      </c>
      <c r="C13" s="141">
        <f t="shared" si="16"/>
        <v>1</v>
      </c>
      <c r="D13" s="141">
        <f t="shared" si="16"/>
        <v>0</v>
      </c>
      <c r="E13" s="140"/>
      <c r="F13" s="140"/>
      <c r="G13" s="140">
        <v>1</v>
      </c>
      <c r="H13" s="140"/>
      <c r="I13" s="140"/>
      <c r="J13" s="140"/>
      <c r="K13" s="140">
        <f t="shared" si="0"/>
        <v>0</v>
      </c>
      <c r="L13" s="140"/>
      <c r="M13" s="141"/>
      <c r="N13" s="141"/>
      <c r="O13" s="140"/>
      <c r="P13" s="140"/>
      <c r="Q13" s="140"/>
      <c r="R13" s="140"/>
      <c r="S13" s="142">
        <f t="shared" si="1"/>
        <v>1502.1</v>
      </c>
      <c r="T13" s="143">
        <f t="shared" si="1"/>
        <v>1097.2</v>
      </c>
      <c r="U13" s="143">
        <f t="shared" si="1"/>
        <v>404.89999999999986</v>
      </c>
      <c r="V13" s="143">
        <f t="shared" si="17"/>
        <v>1502.1</v>
      </c>
      <c r="W13" s="142">
        <f t="shared" si="17"/>
        <v>1097.2</v>
      </c>
      <c r="X13" s="142">
        <f t="shared" si="17"/>
        <v>404.89999999999986</v>
      </c>
      <c r="Y13" s="142">
        <f t="shared" si="17"/>
        <v>0</v>
      </c>
      <c r="Z13" s="142">
        <f t="shared" si="17"/>
        <v>0</v>
      </c>
      <c r="AA13" s="142">
        <f t="shared" si="18"/>
        <v>0</v>
      </c>
      <c r="AB13" s="142"/>
      <c r="AC13" s="142"/>
      <c r="AD13" s="142">
        <f t="shared" si="2"/>
        <v>0</v>
      </c>
      <c r="AE13" s="143"/>
      <c r="AF13" s="142"/>
      <c r="AG13" s="142">
        <f t="shared" si="3"/>
        <v>0</v>
      </c>
      <c r="AH13" s="143">
        <v>1502.1</v>
      </c>
      <c r="AI13" s="143">
        <v>1097.2</v>
      </c>
      <c r="AJ13" s="143">
        <f t="shared" si="4"/>
        <v>404.89999999999986</v>
      </c>
      <c r="AK13" s="143"/>
      <c r="AL13" s="143"/>
      <c r="AM13" s="143">
        <f t="shared" si="5"/>
        <v>0</v>
      </c>
      <c r="AN13" s="143"/>
      <c r="AO13" s="143"/>
      <c r="AP13" s="143">
        <f t="shared" si="6"/>
        <v>0</v>
      </c>
      <c r="AQ13" s="143"/>
      <c r="AR13" s="143"/>
      <c r="AS13" s="143">
        <f t="shared" si="7"/>
        <v>0</v>
      </c>
      <c r="AT13" s="143">
        <f t="shared" si="8"/>
        <v>0</v>
      </c>
      <c r="AU13" s="143">
        <f t="shared" si="9"/>
        <v>0</v>
      </c>
      <c r="AV13" s="143">
        <f t="shared" si="10"/>
        <v>0</v>
      </c>
      <c r="AW13" s="143"/>
      <c r="AX13" s="143"/>
      <c r="AY13" s="143"/>
      <c r="AZ13" s="143">
        <f t="shared" si="11"/>
        <v>0</v>
      </c>
      <c r="BA13" s="143"/>
      <c r="BB13" s="143"/>
      <c r="BC13" s="143">
        <f t="shared" si="12"/>
        <v>0</v>
      </c>
      <c r="BD13" s="143"/>
      <c r="BE13" s="144"/>
      <c r="BF13" s="144"/>
      <c r="BG13" s="144">
        <f t="shared" si="13"/>
        <v>0</v>
      </c>
      <c r="BH13" s="144"/>
      <c r="BI13" s="144"/>
      <c r="BJ13" s="144"/>
      <c r="BK13" s="144">
        <f t="shared" si="14"/>
        <v>0</v>
      </c>
      <c r="BL13" s="145">
        <f t="shared" si="19"/>
        <v>2</v>
      </c>
      <c r="BM13" s="146">
        <f t="shared" si="19"/>
        <v>2</v>
      </c>
      <c r="BN13" s="147"/>
      <c r="BO13" s="142"/>
      <c r="BP13" s="148">
        <v>2</v>
      </c>
      <c r="BQ13" s="148">
        <v>2</v>
      </c>
      <c r="BR13" s="148"/>
      <c r="BS13" s="148"/>
    </row>
    <row r="14" spans="1:71" s="4" customFormat="1" ht="77.25" customHeight="1">
      <c r="A14" s="165"/>
      <c r="B14" s="166">
        <f t="shared" si="15"/>
        <v>121</v>
      </c>
      <c r="C14" s="166">
        <f t="shared" si="16"/>
        <v>0</v>
      </c>
      <c r="D14" s="166">
        <f t="shared" si="16"/>
        <v>0</v>
      </c>
      <c r="E14" s="165"/>
      <c r="F14" s="165"/>
      <c r="G14" s="165"/>
      <c r="H14" s="165"/>
      <c r="I14" s="165"/>
      <c r="J14" s="165"/>
      <c r="K14" s="165">
        <f>L14+M14+N14+O14+P14+Q14+R14</f>
        <v>121</v>
      </c>
      <c r="L14" s="165">
        <v>2</v>
      </c>
      <c r="M14" s="166">
        <v>92</v>
      </c>
      <c r="N14" s="166">
        <v>27</v>
      </c>
      <c r="O14" s="165"/>
      <c r="P14" s="165"/>
      <c r="Q14" s="165"/>
      <c r="R14" s="165"/>
      <c r="S14" s="167">
        <f t="shared" si="1"/>
        <v>7535.3</v>
      </c>
      <c r="T14" s="168">
        <f t="shared" si="1"/>
        <v>7189.3</v>
      </c>
      <c r="U14" s="168">
        <f t="shared" si="1"/>
        <v>345.99999999999983</v>
      </c>
      <c r="V14" s="168">
        <f t="shared" si="17"/>
        <v>0</v>
      </c>
      <c r="W14" s="167">
        <f t="shared" si="17"/>
        <v>0</v>
      </c>
      <c r="X14" s="167">
        <f t="shared" si="17"/>
        <v>0</v>
      </c>
      <c r="Y14" s="167">
        <f t="shared" si="17"/>
        <v>0</v>
      </c>
      <c r="Z14" s="167">
        <f t="shared" si="17"/>
        <v>0</v>
      </c>
      <c r="AA14" s="167">
        <f t="shared" si="18"/>
        <v>0</v>
      </c>
      <c r="AB14" s="167"/>
      <c r="AC14" s="167"/>
      <c r="AD14" s="167">
        <f t="shared" si="2"/>
        <v>0</v>
      </c>
      <c r="AE14" s="168"/>
      <c r="AF14" s="167"/>
      <c r="AG14" s="167">
        <f t="shared" si="3"/>
        <v>0</v>
      </c>
      <c r="AH14" s="168"/>
      <c r="AI14" s="168"/>
      <c r="AJ14" s="168">
        <f t="shared" si="4"/>
        <v>0</v>
      </c>
      <c r="AK14" s="168"/>
      <c r="AL14" s="168"/>
      <c r="AM14" s="168">
        <f t="shared" si="5"/>
        <v>0</v>
      </c>
      <c r="AN14" s="168"/>
      <c r="AO14" s="168"/>
      <c r="AP14" s="168">
        <f t="shared" si="6"/>
        <v>0</v>
      </c>
      <c r="AQ14" s="168"/>
      <c r="AR14" s="168"/>
      <c r="AS14" s="168">
        <f t="shared" si="7"/>
        <v>0</v>
      </c>
      <c r="AT14" s="168">
        <f t="shared" si="8"/>
        <v>7535.3</v>
      </c>
      <c r="AU14" s="168">
        <f t="shared" si="9"/>
        <v>7189.3</v>
      </c>
      <c r="AV14" s="168">
        <f t="shared" si="10"/>
        <v>345.99999999999983</v>
      </c>
      <c r="AW14" s="168">
        <v>521.3</v>
      </c>
      <c r="AX14" s="168">
        <v>6735.9</v>
      </c>
      <c r="AY14" s="168">
        <v>6416.2</v>
      </c>
      <c r="AZ14" s="168">
        <f t="shared" si="11"/>
        <v>319.6999999999998</v>
      </c>
      <c r="BA14" s="168">
        <v>278.1</v>
      </c>
      <c r="BB14" s="168">
        <v>251.8</v>
      </c>
      <c r="BC14" s="168">
        <f t="shared" si="12"/>
        <v>26.30000000000001</v>
      </c>
      <c r="BD14" s="168"/>
      <c r="BE14" s="169"/>
      <c r="BF14" s="169"/>
      <c r="BG14" s="169">
        <f t="shared" si="13"/>
        <v>0</v>
      </c>
      <c r="BH14" s="169"/>
      <c r="BI14" s="169"/>
      <c r="BJ14" s="169"/>
      <c r="BK14" s="169">
        <f t="shared" si="14"/>
        <v>0</v>
      </c>
      <c r="BL14" s="170">
        <f t="shared" si="19"/>
        <v>0</v>
      </c>
      <c r="BM14" s="171">
        <f t="shared" si="19"/>
        <v>0</v>
      </c>
      <c r="BN14" s="172"/>
      <c r="BO14" s="167"/>
      <c r="BP14" s="173"/>
      <c r="BQ14" s="173"/>
      <c r="BR14" s="173"/>
      <c r="BS14" s="173"/>
    </row>
    <row r="15" spans="1:71" s="4" customFormat="1" ht="81.75" customHeight="1">
      <c r="A15" s="140" t="s">
        <v>182</v>
      </c>
      <c r="B15" s="141">
        <f t="shared" si="15"/>
        <v>1</v>
      </c>
      <c r="C15" s="141">
        <f t="shared" si="16"/>
        <v>1</v>
      </c>
      <c r="D15" s="141">
        <f t="shared" si="16"/>
        <v>0</v>
      </c>
      <c r="E15" s="140"/>
      <c r="F15" s="140"/>
      <c r="G15" s="140">
        <v>1</v>
      </c>
      <c r="H15" s="140"/>
      <c r="I15" s="140"/>
      <c r="J15" s="140"/>
      <c r="K15" s="140">
        <f t="shared" si="0"/>
        <v>0</v>
      </c>
      <c r="L15" s="140"/>
      <c r="M15" s="141"/>
      <c r="N15" s="141"/>
      <c r="O15" s="140"/>
      <c r="P15" s="140"/>
      <c r="Q15" s="140"/>
      <c r="R15" s="140"/>
      <c r="S15" s="142">
        <f t="shared" si="1"/>
        <v>1327.1</v>
      </c>
      <c r="T15" s="143">
        <f t="shared" si="1"/>
        <v>329.4</v>
      </c>
      <c r="U15" s="143">
        <f t="shared" si="1"/>
        <v>997.6999999999999</v>
      </c>
      <c r="V15" s="143">
        <f t="shared" si="17"/>
        <v>1327.1</v>
      </c>
      <c r="W15" s="142">
        <f t="shared" si="17"/>
        <v>329.4</v>
      </c>
      <c r="X15" s="142">
        <f t="shared" si="17"/>
        <v>997.6999999999999</v>
      </c>
      <c r="Y15" s="142">
        <f t="shared" si="17"/>
        <v>0</v>
      </c>
      <c r="Z15" s="142">
        <f t="shared" si="17"/>
        <v>0</v>
      </c>
      <c r="AA15" s="142">
        <f t="shared" si="18"/>
        <v>0</v>
      </c>
      <c r="AB15" s="142"/>
      <c r="AC15" s="142"/>
      <c r="AD15" s="142">
        <f t="shared" si="2"/>
        <v>0</v>
      </c>
      <c r="AE15" s="143"/>
      <c r="AF15" s="142"/>
      <c r="AG15" s="142">
        <f t="shared" si="3"/>
        <v>0</v>
      </c>
      <c r="AH15" s="143">
        <v>1327.1</v>
      </c>
      <c r="AI15" s="143">
        <v>329.4</v>
      </c>
      <c r="AJ15" s="143">
        <f t="shared" si="4"/>
        <v>997.6999999999999</v>
      </c>
      <c r="AK15" s="143"/>
      <c r="AL15" s="143"/>
      <c r="AM15" s="143">
        <f t="shared" si="5"/>
        <v>0</v>
      </c>
      <c r="AN15" s="143"/>
      <c r="AO15" s="143"/>
      <c r="AP15" s="143">
        <f t="shared" si="6"/>
        <v>0</v>
      </c>
      <c r="AQ15" s="143"/>
      <c r="AR15" s="143"/>
      <c r="AS15" s="143">
        <f t="shared" si="7"/>
        <v>0</v>
      </c>
      <c r="AT15" s="143">
        <f t="shared" si="8"/>
        <v>0</v>
      </c>
      <c r="AU15" s="143">
        <f t="shared" si="9"/>
        <v>0</v>
      </c>
      <c r="AV15" s="143">
        <f t="shared" si="10"/>
        <v>0</v>
      </c>
      <c r="AW15" s="143"/>
      <c r="AX15" s="143"/>
      <c r="AY15" s="143"/>
      <c r="AZ15" s="143">
        <f t="shared" si="11"/>
        <v>0</v>
      </c>
      <c r="BA15" s="143"/>
      <c r="BB15" s="143"/>
      <c r="BC15" s="143">
        <f t="shared" si="12"/>
        <v>0</v>
      </c>
      <c r="BD15" s="143"/>
      <c r="BE15" s="144"/>
      <c r="BF15" s="144"/>
      <c r="BG15" s="144">
        <f t="shared" si="13"/>
        <v>0</v>
      </c>
      <c r="BH15" s="144"/>
      <c r="BI15" s="144"/>
      <c r="BJ15" s="144"/>
      <c r="BK15" s="144">
        <f t="shared" si="14"/>
        <v>0</v>
      </c>
      <c r="BL15" s="145">
        <f t="shared" si="19"/>
        <v>3</v>
      </c>
      <c r="BM15" s="146">
        <f t="shared" si="19"/>
        <v>1</v>
      </c>
      <c r="BN15" s="147"/>
      <c r="BO15" s="142"/>
      <c r="BP15" s="148">
        <v>3</v>
      </c>
      <c r="BQ15" s="148">
        <v>1</v>
      </c>
      <c r="BR15" s="148"/>
      <c r="BS15" s="148"/>
    </row>
    <row r="16" spans="1:71" s="4" customFormat="1" ht="20.25" customHeight="1">
      <c r="A16" s="140"/>
      <c r="B16" s="141">
        <f t="shared" si="15"/>
        <v>0</v>
      </c>
      <c r="C16" s="141">
        <f t="shared" si="16"/>
        <v>0</v>
      </c>
      <c r="D16" s="141">
        <f t="shared" si="16"/>
        <v>0</v>
      </c>
      <c r="E16" s="140"/>
      <c r="F16" s="140"/>
      <c r="G16" s="140"/>
      <c r="H16" s="140"/>
      <c r="I16" s="140"/>
      <c r="J16" s="140"/>
      <c r="K16" s="140">
        <f t="shared" si="0"/>
        <v>0</v>
      </c>
      <c r="L16" s="140"/>
      <c r="M16" s="141"/>
      <c r="N16" s="141"/>
      <c r="O16" s="140"/>
      <c r="P16" s="140"/>
      <c r="Q16" s="140"/>
      <c r="R16" s="140"/>
      <c r="S16" s="142">
        <f t="shared" si="1"/>
        <v>0</v>
      </c>
      <c r="T16" s="143">
        <f t="shared" si="1"/>
        <v>0</v>
      </c>
      <c r="U16" s="143">
        <f t="shared" si="1"/>
        <v>0</v>
      </c>
      <c r="V16" s="143">
        <f t="shared" si="17"/>
        <v>0</v>
      </c>
      <c r="W16" s="142">
        <f t="shared" si="17"/>
        <v>0</v>
      </c>
      <c r="X16" s="142">
        <f t="shared" si="17"/>
        <v>0</v>
      </c>
      <c r="Y16" s="142">
        <f t="shared" si="17"/>
        <v>0</v>
      </c>
      <c r="Z16" s="142">
        <f t="shared" si="17"/>
        <v>0</v>
      </c>
      <c r="AA16" s="142">
        <f t="shared" si="18"/>
        <v>0</v>
      </c>
      <c r="AB16" s="142"/>
      <c r="AC16" s="142"/>
      <c r="AD16" s="142">
        <f t="shared" si="2"/>
        <v>0</v>
      </c>
      <c r="AE16" s="143"/>
      <c r="AF16" s="142"/>
      <c r="AG16" s="142">
        <f t="shared" si="3"/>
        <v>0</v>
      </c>
      <c r="AH16" s="143"/>
      <c r="AI16" s="143"/>
      <c r="AJ16" s="143">
        <f t="shared" si="4"/>
        <v>0</v>
      </c>
      <c r="AK16" s="143"/>
      <c r="AL16" s="143"/>
      <c r="AM16" s="143">
        <f t="shared" si="5"/>
        <v>0</v>
      </c>
      <c r="AN16" s="143"/>
      <c r="AO16" s="143"/>
      <c r="AP16" s="143">
        <f t="shared" si="6"/>
        <v>0</v>
      </c>
      <c r="AQ16" s="143"/>
      <c r="AR16" s="143"/>
      <c r="AS16" s="143">
        <f t="shared" si="7"/>
        <v>0</v>
      </c>
      <c r="AT16" s="143">
        <f t="shared" si="8"/>
        <v>0</v>
      </c>
      <c r="AU16" s="143">
        <f t="shared" si="9"/>
        <v>0</v>
      </c>
      <c r="AV16" s="143">
        <f t="shared" si="10"/>
        <v>0</v>
      </c>
      <c r="AW16" s="143"/>
      <c r="AX16" s="143"/>
      <c r="AY16" s="143"/>
      <c r="AZ16" s="143">
        <f t="shared" si="11"/>
        <v>0</v>
      </c>
      <c r="BA16" s="143"/>
      <c r="BB16" s="143"/>
      <c r="BC16" s="143">
        <f t="shared" si="12"/>
        <v>0</v>
      </c>
      <c r="BD16" s="143"/>
      <c r="BE16" s="144"/>
      <c r="BF16" s="144"/>
      <c r="BG16" s="144">
        <f t="shared" si="13"/>
        <v>0</v>
      </c>
      <c r="BH16" s="144"/>
      <c r="BI16" s="144"/>
      <c r="BJ16" s="144"/>
      <c r="BK16" s="144">
        <f t="shared" si="14"/>
        <v>0</v>
      </c>
      <c r="BL16" s="145">
        <f t="shared" si="19"/>
        <v>0</v>
      </c>
      <c r="BM16" s="146">
        <f t="shared" si="19"/>
        <v>0</v>
      </c>
      <c r="BN16" s="147"/>
      <c r="BO16" s="142"/>
      <c r="BP16" s="148"/>
      <c r="BQ16" s="148"/>
      <c r="BR16" s="148"/>
      <c r="BS16" s="148"/>
    </row>
    <row r="17" spans="1:71" s="4" customFormat="1" ht="18" customHeight="1">
      <c r="A17" s="140"/>
      <c r="B17" s="141">
        <f t="shared" si="15"/>
        <v>0</v>
      </c>
      <c r="C17" s="141">
        <f t="shared" si="16"/>
        <v>0</v>
      </c>
      <c r="D17" s="141">
        <f t="shared" si="16"/>
        <v>0</v>
      </c>
      <c r="E17" s="140"/>
      <c r="F17" s="140"/>
      <c r="G17" s="140"/>
      <c r="H17" s="140"/>
      <c r="I17" s="140"/>
      <c r="J17" s="140"/>
      <c r="K17" s="140">
        <f t="shared" si="0"/>
        <v>0</v>
      </c>
      <c r="L17" s="140"/>
      <c r="M17" s="141"/>
      <c r="N17" s="141"/>
      <c r="O17" s="140"/>
      <c r="P17" s="140"/>
      <c r="Q17" s="140"/>
      <c r="R17" s="140"/>
      <c r="S17" s="142">
        <f t="shared" si="1"/>
        <v>0</v>
      </c>
      <c r="T17" s="143">
        <f t="shared" si="1"/>
        <v>0</v>
      </c>
      <c r="U17" s="143">
        <f t="shared" si="1"/>
        <v>0</v>
      </c>
      <c r="V17" s="143">
        <f t="shared" si="17"/>
        <v>0</v>
      </c>
      <c r="W17" s="142">
        <f t="shared" si="17"/>
        <v>0</v>
      </c>
      <c r="X17" s="142">
        <f t="shared" si="17"/>
        <v>0</v>
      </c>
      <c r="Y17" s="142">
        <f t="shared" si="17"/>
        <v>0</v>
      </c>
      <c r="Z17" s="142">
        <f t="shared" si="17"/>
        <v>0</v>
      </c>
      <c r="AA17" s="142">
        <f t="shared" si="18"/>
        <v>0</v>
      </c>
      <c r="AB17" s="142"/>
      <c r="AC17" s="142"/>
      <c r="AD17" s="142">
        <f t="shared" si="2"/>
        <v>0</v>
      </c>
      <c r="AE17" s="143"/>
      <c r="AF17" s="142"/>
      <c r="AG17" s="142">
        <f t="shared" si="3"/>
        <v>0</v>
      </c>
      <c r="AH17" s="143"/>
      <c r="AI17" s="143"/>
      <c r="AJ17" s="143">
        <f t="shared" si="4"/>
        <v>0</v>
      </c>
      <c r="AK17" s="143"/>
      <c r="AL17" s="143"/>
      <c r="AM17" s="143">
        <f t="shared" si="5"/>
        <v>0</v>
      </c>
      <c r="AN17" s="143"/>
      <c r="AO17" s="143"/>
      <c r="AP17" s="143">
        <f t="shared" si="6"/>
        <v>0</v>
      </c>
      <c r="AQ17" s="143"/>
      <c r="AR17" s="143"/>
      <c r="AS17" s="143">
        <f t="shared" si="7"/>
        <v>0</v>
      </c>
      <c r="AT17" s="143">
        <f t="shared" si="8"/>
        <v>0</v>
      </c>
      <c r="AU17" s="143">
        <f t="shared" si="9"/>
        <v>0</v>
      </c>
      <c r="AV17" s="143">
        <f t="shared" si="10"/>
        <v>0</v>
      </c>
      <c r="AW17" s="143"/>
      <c r="AX17" s="143"/>
      <c r="AY17" s="143"/>
      <c r="AZ17" s="143">
        <f t="shared" si="11"/>
        <v>0</v>
      </c>
      <c r="BA17" s="143"/>
      <c r="BB17" s="143"/>
      <c r="BC17" s="143">
        <f t="shared" si="12"/>
        <v>0</v>
      </c>
      <c r="BD17" s="143"/>
      <c r="BE17" s="144"/>
      <c r="BF17" s="144"/>
      <c r="BG17" s="144">
        <f t="shared" si="13"/>
        <v>0</v>
      </c>
      <c r="BH17" s="144"/>
      <c r="BI17" s="144"/>
      <c r="BJ17" s="144"/>
      <c r="BK17" s="144">
        <f t="shared" si="14"/>
        <v>0</v>
      </c>
      <c r="BL17" s="145">
        <f t="shared" si="19"/>
        <v>0</v>
      </c>
      <c r="BM17" s="146">
        <f t="shared" si="19"/>
        <v>0</v>
      </c>
      <c r="BN17" s="147"/>
      <c r="BO17" s="142"/>
      <c r="BP17" s="148"/>
      <c r="BQ17" s="148"/>
      <c r="BR17" s="148"/>
      <c r="BS17" s="148"/>
    </row>
    <row r="18" spans="1:71" s="4" customFormat="1" ht="18" customHeight="1">
      <c r="A18" s="140"/>
      <c r="B18" s="141">
        <f t="shared" si="15"/>
        <v>0</v>
      </c>
      <c r="C18" s="141">
        <f t="shared" si="16"/>
        <v>0</v>
      </c>
      <c r="D18" s="141">
        <f t="shared" si="16"/>
        <v>0</v>
      </c>
      <c r="E18" s="140"/>
      <c r="F18" s="140"/>
      <c r="G18" s="140"/>
      <c r="H18" s="140"/>
      <c r="I18" s="140"/>
      <c r="J18" s="140"/>
      <c r="K18" s="140">
        <f t="shared" si="0"/>
        <v>0</v>
      </c>
      <c r="L18" s="140"/>
      <c r="M18" s="141"/>
      <c r="N18" s="141"/>
      <c r="O18" s="140"/>
      <c r="P18" s="140"/>
      <c r="Q18" s="140"/>
      <c r="R18" s="140"/>
      <c r="S18" s="142">
        <f t="shared" si="1"/>
        <v>0</v>
      </c>
      <c r="T18" s="143">
        <f t="shared" si="1"/>
        <v>0</v>
      </c>
      <c r="U18" s="143">
        <f t="shared" si="1"/>
        <v>0</v>
      </c>
      <c r="V18" s="143">
        <f t="shared" si="17"/>
        <v>0</v>
      </c>
      <c r="W18" s="142">
        <f t="shared" si="17"/>
        <v>0</v>
      </c>
      <c r="X18" s="142">
        <f t="shared" si="17"/>
        <v>0</v>
      </c>
      <c r="Y18" s="142">
        <f t="shared" si="17"/>
        <v>0</v>
      </c>
      <c r="Z18" s="142">
        <f t="shared" si="17"/>
        <v>0</v>
      </c>
      <c r="AA18" s="142">
        <f t="shared" si="18"/>
        <v>0</v>
      </c>
      <c r="AB18" s="142"/>
      <c r="AC18" s="142"/>
      <c r="AD18" s="142">
        <f t="shared" si="2"/>
        <v>0</v>
      </c>
      <c r="AE18" s="143"/>
      <c r="AF18" s="142"/>
      <c r="AG18" s="142">
        <f t="shared" si="3"/>
        <v>0</v>
      </c>
      <c r="AH18" s="143"/>
      <c r="AI18" s="143"/>
      <c r="AJ18" s="143">
        <f t="shared" si="4"/>
        <v>0</v>
      </c>
      <c r="AK18" s="143"/>
      <c r="AL18" s="143"/>
      <c r="AM18" s="143">
        <f t="shared" si="5"/>
        <v>0</v>
      </c>
      <c r="AN18" s="143"/>
      <c r="AO18" s="143"/>
      <c r="AP18" s="143">
        <f t="shared" si="6"/>
        <v>0</v>
      </c>
      <c r="AQ18" s="143"/>
      <c r="AR18" s="143"/>
      <c r="AS18" s="143">
        <f t="shared" si="7"/>
        <v>0</v>
      </c>
      <c r="AT18" s="143">
        <f t="shared" si="8"/>
        <v>0</v>
      </c>
      <c r="AU18" s="143">
        <f t="shared" si="9"/>
        <v>0</v>
      </c>
      <c r="AV18" s="143">
        <f t="shared" si="10"/>
        <v>0</v>
      </c>
      <c r="AW18" s="143"/>
      <c r="AX18" s="143"/>
      <c r="AY18" s="143"/>
      <c r="AZ18" s="143">
        <f t="shared" si="11"/>
        <v>0</v>
      </c>
      <c r="BA18" s="143"/>
      <c r="BB18" s="143"/>
      <c r="BC18" s="143">
        <f t="shared" si="12"/>
        <v>0</v>
      </c>
      <c r="BD18" s="143"/>
      <c r="BE18" s="144"/>
      <c r="BF18" s="144"/>
      <c r="BG18" s="144">
        <f t="shared" si="13"/>
        <v>0</v>
      </c>
      <c r="BH18" s="144"/>
      <c r="BI18" s="144"/>
      <c r="BJ18" s="144"/>
      <c r="BK18" s="144">
        <f t="shared" si="14"/>
        <v>0</v>
      </c>
      <c r="BL18" s="145">
        <f t="shared" si="19"/>
        <v>0</v>
      </c>
      <c r="BM18" s="146">
        <f t="shared" si="19"/>
        <v>0</v>
      </c>
      <c r="BN18" s="147"/>
      <c r="BO18" s="142"/>
      <c r="BP18" s="148"/>
      <c r="BQ18" s="148"/>
      <c r="BR18" s="148"/>
      <c r="BS18" s="148"/>
    </row>
    <row r="19" spans="1:71" s="4" customFormat="1" ht="18" customHeight="1">
      <c r="A19" s="140"/>
      <c r="B19" s="141">
        <f t="shared" si="15"/>
        <v>0</v>
      </c>
      <c r="C19" s="141">
        <f t="shared" si="16"/>
        <v>0</v>
      </c>
      <c r="D19" s="141">
        <f t="shared" si="16"/>
        <v>0</v>
      </c>
      <c r="E19" s="140"/>
      <c r="F19" s="140"/>
      <c r="G19" s="140"/>
      <c r="H19" s="140"/>
      <c r="I19" s="140"/>
      <c r="J19" s="140"/>
      <c r="K19" s="140">
        <f t="shared" si="0"/>
        <v>0</v>
      </c>
      <c r="L19" s="140"/>
      <c r="M19" s="141"/>
      <c r="N19" s="141"/>
      <c r="O19" s="140"/>
      <c r="P19" s="140"/>
      <c r="Q19" s="140"/>
      <c r="R19" s="140"/>
      <c r="S19" s="142">
        <f t="shared" si="1"/>
        <v>0</v>
      </c>
      <c r="T19" s="143">
        <f t="shared" si="1"/>
        <v>0</v>
      </c>
      <c r="U19" s="143">
        <f t="shared" si="1"/>
        <v>0</v>
      </c>
      <c r="V19" s="143">
        <f t="shared" si="17"/>
        <v>0</v>
      </c>
      <c r="W19" s="142">
        <f t="shared" si="17"/>
        <v>0</v>
      </c>
      <c r="X19" s="142">
        <f t="shared" si="17"/>
        <v>0</v>
      </c>
      <c r="Y19" s="142">
        <f t="shared" si="17"/>
        <v>0</v>
      </c>
      <c r="Z19" s="142">
        <f t="shared" si="17"/>
        <v>0</v>
      </c>
      <c r="AA19" s="142">
        <f t="shared" si="18"/>
        <v>0</v>
      </c>
      <c r="AB19" s="142"/>
      <c r="AC19" s="142"/>
      <c r="AD19" s="142">
        <f t="shared" si="2"/>
        <v>0</v>
      </c>
      <c r="AE19" s="143"/>
      <c r="AF19" s="142"/>
      <c r="AG19" s="142">
        <f t="shared" si="3"/>
        <v>0</v>
      </c>
      <c r="AH19" s="143"/>
      <c r="AI19" s="143"/>
      <c r="AJ19" s="143">
        <f t="shared" si="4"/>
        <v>0</v>
      </c>
      <c r="AK19" s="143"/>
      <c r="AL19" s="143"/>
      <c r="AM19" s="143">
        <f t="shared" si="5"/>
        <v>0</v>
      </c>
      <c r="AN19" s="143"/>
      <c r="AO19" s="143"/>
      <c r="AP19" s="143">
        <f t="shared" si="6"/>
        <v>0</v>
      </c>
      <c r="AQ19" s="143"/>
      <c r="AR19" s="143"/>
      <c r="AS19" s="143">
        <f t="shared" si="7"/>
        <v>0</v>
      </c>
      <c r="AT19" s="143">
        <f t="shared" si="8"/>
        <v>0</v>
      </c>
      <c r="AU19" s="143">
        <f t="shared" si="9"/>
        <v>0</v>
      </c>
      <c r="AV19" s="143">
        <f t="shared" si="10"/>
        <v>0</v>
      </c>
      <c r="AW19" s="143"/>
      <c r="AX19" s="143"/>
      <c r="AY19" s="143"/>
      <c r="AZ19" s="143">
        <f t="shared" si="11"/>
        <v>0</v>
      </c>
      <c r="BA19" s="143"/>
      <c r="BB19" s="143"/>
      <c r="BC19" s="143">
        <f t="shared" si="12"/>
        <v>0</v>
      </c>
      <c r="BD19" s="143"/>
      <c r="BE19" s="144"/>
      <c r="BF19" s="144"/>
      <c r="BG19" s="144">
        <f t="shared" si="13"/>
        <v>0</v>
      </c>
      <c r="BH19" s="144"/>
      <c r="BI19" s="144"/>
      <c r="BJ19" s="144"/>
      <c r="BK19" s="144">
        <f t="shared" si="14"/>
        <v>0</v>
      </c>
      <c r="BL19" s="145">
        <f t="shared" si="19"/>
        <v>0</v>
      </c>
      <c r="BM19" s="146">
        <f t="shared" si="19"/>
        <v>0</v>
      </c>
      <c r="BN19" s="147"/>
      <c r="BO19" s="142"/>
      <c r="BP19" s="148"/>
      <c r="BQ19" s="148"/>
      <c r="BR19" s="148"/>
      <c r="BS19" s="148"/>
    </row>
    <row r="20" spans="1:71" s="4" customFormat="1" ht="18" customHeight="1">
      <c r="A20" s="140"/>
      <c r="B20" s="141">
        <f t="shared" si="15"/>
        <v>0</v>
      </c>
      <c r="C20" s="141">
        <f t="shared" si="16"/>
        <v>0</v>
      </c>
      <c r="D20" s="141">
        <f t="shared" si="16"/>
        <v>0</v>
      </c>
      <c r="E20" s="140"/>
      <c r="F20" s="140"/>
      <c r="G20" s="140"/>
      <c r="H20" s="140"/>
      <c r="I20" s="140"/>
      <c r="J20" s="140"/>
      <c r="K20" s="140">
        <f t="shared" si="0"/>
        <v>0</v>
      </c>
      <c r="L20" s="140"/>
      <c r="M20" s="141"/>
      <c r="N20" s="141"/>
      <c r="O20" s="140"/>
      <c r="P20" s="140"/>
      <c r="Q20" s="140"/>
      <c r="R20" s="140"/>
      <c r="S20" s="142">
        <f t="shared" si="1"/>
        <v>0</v>
      </c>
      <c r="T20" s="143">
        <f t="shared" si="1"/>
        <v>0</v>
      </c>
      <c r="U20" s="143">
        <f t="shared" si="1"/>
        <v>0</v>
      </c>
      <c r="V20" s="143">
        <f t="shared" si="17"/>
        <v>0</v>
      </c>
      <c r="W20" s="142">
        <f t="shared" si="17"/>
        <v>0</v>
      </c>
      <c r="X20" s="142">
        <f t="shared" si="17"/>
        <v>0</v>
      </c>
      <c r="Y20" s="142">
        <f t="shared" si="17"/>
        <v>0</v>
      </c>
      <c r="Z20" s="142">
        <f t="shared" si="17"/>
        <v>0</v>
      </c>
      <c r="AA20" s="142">
        <f t="shared" si="18"/>
        <v>0</v>
      </c>
      <c r="AB20" s="142"/>
      <c r="AC20" s="142"/>
      <c r="AD20" s="142">
        <f t="shared" si="2"/>
        <v>0</v>
      </c>
      <c r="AE20" s="143"/>
      <c r="AF20" s="142"/>
      <c r="AG20" s="142">
        <f t="shared" si="3"/>
        <v>0</v>
      </c>
      <c r="AH20" s="143"/>
      <c r="AI20" s="143"/>
      <c r="AJ20" s="143">
        <f t="shared" si="4"/>
        <v>0</v>
      </c>
      <c r="AK20" s="143"/>
      <c r="AL20" s="143"/>
      <c r="AM20" s="143">
        <f t="shared" si="5"/>
        <v>0</v>
      </c>
      <c r="AN20" s="143"/>
      <c r="AO20" s="143"/>
      <c r="AP20" s="143">
        <f t="shared" si="6"/>
        <v>0</v>
      </c>
      <c r="AQ20" s="143"/>
      <c r="AR20" s="143"/>
      <c r="AS20" s="143">
        <f t="shared" si="7"/>
        <v>0</v>
      </c>
      <c r="AT20" s="143">
        <f t="shared" si="8"/>
        <v>0</v>
      </c>
      <c r="AU20" s="143">
        <f t="shared" si="9"/>
        <v>0</v>
      </c>
      <c r="AV20" s="143">
        <f t="shared" si="10"/>
        <v>0</v>
      </c>
      <c r="AW20" s="143"/>
      <c r="AX20" s="143"/>
      <c r="AY20" s="143"/>
      <c r="AZ20" s="143">
        <f t="shared" si="11"/>
        <v>0</v>
      </c>
      <c r="BA20" s="143"/>
      <c r="BB20" s="143"/>
      <c r="BC20" s="143">
        <f t="shared" si="12"/>
        <v>0</v>
      </c>
      <c r="BD20" s="143"/>
      <c r="BE20" s="144"/>
      <c r="BF20" s="144"/>
      <c r="BG20" s="144">
        <f t="shared" si="13"/>
        <v>0</v>
      </c>
      <c r="BH20" s="144"/>
      <c r="BI20" s="144"/>
      <c r="BJ20" s="144"/>
      <c r="BK20" s="144">
        <f t="shared" si="14"/>
        <v>0</v>
      </c>
      <c r="BL20" s="145">
        <f t="shared" si="19"/>
        <v>0</v>
      </c>
      <c r="BM20" s="146">
        <f t="shared" si="19"/>
        <v>0</v>
      </c>
      <c r="BN20" s="147"/>
      <c r="BO20" s="142"/>
      <c r="BP20" s="148"/>
      <c r="BQ20" s="148"/>
      <c r="BR20" s="148"/>
      <c r="BS20" s="148"/>
    </row>
    <row r="21" spans="1:71" s="4" customFormat="1" ht="18" customHeight="1">
      <c r="A21" s="140"/>
      <c r="B21" s="141">
        <f t="shared" si="15"/>
        <v>0</v>
      </c>
      <c r="C21" s="141">
        <f t="shared" si="16"/>
        <v>0</v>
      </c>
      <c r="D21" s="141">
        <f t="shared" si="16"/>
        <v>0</v>
      </c>
      <c r="E21" s="140"/>
      <c r="F21" s="140"/>
      <c r="G21" s="140"/>
      <c r="H21" s="140"/>
      <c r="I21" s="140"/>
      <c r="J21" s="140"/>
      <c r="K21" s="140">
        <f t="shared" si="0"/>
        <v>0</v>
      </c>
      <c r="L21" s="140"/>
      <c r="M21" s="141"/>
      <c r="N21" s="141"/>
      <c r="O21" s="140"/>
      <c r="P21" s="140"/>
      <c r="Q21" s="140"/>
      <c r="R21" s="140"/>
      <c r="S21" s="142">
        <f t="shared" si="1"/>
        <v>0</v>
      </c>
      <c r="T21" s="143">
        <f t="shared" si="1"/>
        <v>0</v>
      </c>
      <c r="U21" s="143">
        <f t="shared" si="1"/>
        <v>0</v>
      </c>
      <c r="V21" s="143">
        <f t="shared" si="17"/>
        <v>0</v>
      </c>
      <c r="W21" s="142">
        <f t="shared" si="17"/>
        <v>0</v>
      </c>
      <c r="X21" s="142">
        <f t="shared" si="17"/>
        <v>0</v>
      </c>
      <c r="Y21" s="142">
        <f t="shared" si="17"/>
        <v>0</v>
      </c>
      <c r="Z21" s="142">
        <f t="shared" si="17"/>
        <v>0</v>
      </c>
      <c r="AA21" s="142">
        <f t="shared" si="18"/>
        <v>0</v>
      </c>
      <c r="AB21" s="142"/>
      <c r="AC21" s="142"/>
      <c r="AD21" s="142">
        <f t="shared" si="2"/>
        <v>0</v>
      </c>
      <c r="AE21" s="143"/>
      <c r="AF21" s="142"/>
      <c r="AG21" s="142">
        <f t="shared" si="3"/>
        <v>0</v>
      </c>
      <c r="AH21" s="143"/>
      <c r="AI21" s="143"/>
      <c r="AJ21" s="143">
        <f t="shared" si="4"/>
        <v>0</v>
      </c>
      <c r="AK21" s="143"/>
      <c r="AL21" s="143"/>
      <c r="AM21" s="143">
        <f t="shared" si="5"/>
        <v>0</v>
      </c>
      <c r="AN21" s="143"/>
      <c r="AO21" s="143"/>
      <c r="AP21" s="143">
        <f t="shared" si="6"/>
        <v>0</v>
      </c>
      <c r="AQ21" s="143"/>
      <c r="AR21" s="143"/>
      <c r="AS21" s="143">
        <f t="shared" si="7"/>
        <v>0</v>
      </c>
      <c r="AT21" s="143">
        <f t="shared" si="8"/>
        <v>0</v>
      </c>
      <c r="AU21" s="143">
        <f t="shared" si="9"/>
        <v>0</v>
      </c>
      <c r="AV21" s="143">
        <f t="shared" si="10"/>
        <v>0</v>
      </c>
      <c r="AW21" s="143"/>
      <c r="AX21" s="143"/>
      <c r="AY21" s="143"/>
      <c r="AZ21" s="143">
        <f t="shared" si="11"/>
        <v>0</v>
      </c>
      <c r="BA21" s="143"/>
      <c r="BB21" s="143"/>
      <c r="BC21" s="143">
        <f t="shared" si="12"/>
        <v>0</v>
      </c>
      <c r="BD21" s="143"/>
      <c r="BE21" s="144"/>
      <c r="BF21" s="144"/>
      <c r="BG21" s="144">
        <f t="shared" si="13"/>
        <v>0</v>
      </c>
      <c r="BH21" s="144"/>
      <c r="BI21" s="144"/>
      <c r="BJ21" s="144"/>
      <c r="BK21" s="144">
        <f t="shared" si="14"/>
        <v>0</v>
      </c>
      <c r="BL21" s="145">
        <f t="shared" si="19"/>
        <v>0</v>
      </c>
      <c r="BM21" s="146">
        <f t="shared" si="19"/>
        <v>0</v>
      </c>
      <c r="BN21" s="147"/>
      <c r="BO21" s="142"/>
      <c r="BP21" s="148"/>
      <c r="BQ21" s="148"/>
      <c r="BR21" s="148"/>
      <c r="BS21" s="148"/>
    </row>
    <row r="22" spans="1:71" s="4" customFormat="1" ht="18" customHeight="1">
      <c r="A22" s="140"/>
      <c r="B22" s="141">
        <f t="shared" si="15"/>
        <v>0</v>
      </c>
      <c r="C22" s="141">
        <f t="shared" si="16"/>
        <v>0</v>
      </c>
      <c r="D22" s="141">
        <f t="shared" si="16"/>
        <v>0</v>
      </c>
      <c r="E22" s="140"/>
      <c r="F22" s="140"/>
      <c r="G22" s="140"/>
      <c r="H22" s="140"/>
      <c r="I22" s="140"/>
      <c r="J22" s="140"/>
      <c r="K22" s="140">
        <f t="shared" si="0"/>
        <v>0</v>
      </c>
      <c r="L22" s="140"/>
      <c r="M22" s="141"/>
      <c r="N22" s="141"/>
      <c r="O22" s="140"/>
      <c r="P22" s="140"/>
      <c r="Q22" s="140"/>
      <c r="R22" s="140"/>
      <c r="S22" s="142">
        <f t="shared" si="1"/>
        <v>0</v>
      </c>
      <c r="T22" s="143">
        <f t="shared" si="1"/>
        <v>0</v>
      </c>
      <c r="U22" s="143">
        <f t="shared" si="1"/>
        <v>0</v>
      </c>
      <c r="V22" s="143">
        <f t="shared" si="17"/>
        <v>0</v>
      </c>
      <c r="W22" s="142">
        <f t="shared" si="17"/>
        <v>0</v>
      </c>
      <c r="X22" s="142">
        <f t="shared" si="17"/>
        <v>0</v>
      </c>
      <c r="Y22" s="142">
        <f t="shared" si="17"/>
        <v>0</v>
      </c>
      <c r="Z22" s="142">
        <f t="shared" si="17"/>
        <v>0</v>
      </c>
      <c r="AA22" s="142">
        <f t="shared" si="18"/>
        <v>0</v>
      </c>
      <c r="AB22" s="142"/>
      <c r="AC22" s="142"/>
      <c r="AD22" s="142">
        <f t="shared" si="2"/>
        <v>0</v>
      </c>
      <c r="AE22" s="143"/>
      <c r="AF22" s="142"/>
      <c r="AG22" s="142">
        <f t="shared" si="3"/>
        <v>0</v>
      </c>
      <c r="AH22" s="143"/>
      <c r="AI22" s="143"/>
      <c r="AJ22" s="143">
        <f t="shared" si="4"/>
        <v>0</v>
      </c>
      <c r="AK22" s="143"/>
      <c r="AL22" s="143"/>
      <c r="AM22" s="143">
        <f t="shared" si="5"/>
        <v>0</v>
      </c>
      <c r="AN22" s="143"/>
      <c r="AO22" s="143"/>
      <c r="AP22" s="143">
        <f t="shared" si="6"/>
        <v>0</v>
      </c>
      <c r="AQ22" s="143"/>
      <c r="AR22" s="143"/>
      <c r="AS22" s="143">
        <f t="shared" si="7"/>
        <v>0</v>
      </c>
      <c r="AT22" s="143">
        <f t="shared" si="8"/>
        <v>0</v>
      </c>
      <c r="AU22" s="143">
        <f t="shared" si="9"/>
        <v>0</v>
      </c>
      <c r="AV22" s="143">
        <f t="shared" si="10"/>
        <v>0</v>
      </c>
      <c r="AW22" s="143"/>
      <c r="AX22" s="143"/>
      <c r="AY22" s="143"/>
      <c r="AZ22" s="143">
        <f t="shared" si="11"/>
        <v>0</v>
      </c>
      <c r="BA22" s="143"/>
      <c r="BB22" s="143"/>
      <c r="BC22" s="143">
        <f t="shared" si="12"/>
        <v>0</v>
      </c>
      <c r="BD22" s="143"/>
      <c r="BE22" s="144"/>
      <c r="BF22" s="144"/>
      <c r="BG22" s="144">
        <f t="shared" si="13"/>
        <v>0</v>
      </c>
      <c r="BH22" s="144"/>
      <c r="BI22" s="144"/>
      <c r="BJ22" s="144"/>
      <c r="BK22" s="144">
        <f t="shared" si="14"/>
        <v>0</v>
      </c>
      <c r="BL22" s="145">
        <f t="shared" si="19"/>
        <v>0</v>
      </c>
      <c r="BM22" s="146">
        <f t="shared" si="19"/>
        <v>0</v>
      </c>
      <c r="BN22" s="147"/>
      <c r="BO22" s="142"/>
      <c r="BP22" s="148"/>
      <c r="BQ22" s="148"/>
      <c r="BR22" s="148"/>
      <c r="BS22" s="148"/>
    </row>
    <row r="23" spans="1:71" s="4" customFormat="1" ht="18" customHeight="1">
      <c r="A23" s="140"/>
      <c r="B23" s="141">
        <f t="shared" si="15"/>
        <v>0</v>
      </c>
      <c r="C23" s="141">
        <f t="shared" si="16"/>
        <v>0</v>
      </c>
      <c r="D23" s="141">
        <f t="shared" si="16"/>
        <v>0</v>
      </c>
      <c r="E23" s="140"/>
      <c r="F23" s="140"/>
      <c r="G23" s="140"/>
      <c r="H23" s="140"/>
      <c r="I23" s="140"/>
      <c r="J23" s="140"/>
      <c r="K23" s="140">
        <f t="shared" si="0"/>
        <v>0</v>
      </c>
      <c r="L23" s="140"/>
      <c r="M23" s="141"/>
      <c r="N23" s="141"/>
      <c r="O23" s="140"/>
      <c r="P23" s="140"/>
      <c r="Q23" s="140"/>
      <c r="R23" s="140"/>
      <c r="S23" s="142">
        <f t="shared" si="1"/>
        <v>0</v>
      </c>
      <c r="T23" s="143">
        <f t="shared" si="1"/>
        <v>0</v>
      </c>
      <c r="U23" s="143">
        <f t="shared" si="1"/>
        <v>0</v>
      </c>
      <c r="V23" s="143">
        <f t="shared" si="17"/>
        <v>0</v>
      </c>
      <c r="W23" s="142">
        <f t="shared" si="17"/>
        <v>0</v>
      </c>
      <c r="X23" s="142">
        <f t="shared" si="17"/>
        <v>0</v>
      </c>
      <c r="Y23" s="142">
        <f t="shared" si="17"/>
        <v>0</v>
      </c>
      <c r="Z23" s="142">
        <f t="shared" si="17"/>
        <v>0</v>
      </c>
      <c r="AA23" s="142">
        <f t="shared" si="18"/>
        <v>0</v>
      </c>
      <c r="AB23" s="142"/>
      <c r="AC23" s="142"/>
      <c r="AD23" s="142">
        <f t="shared" si="2"/>
        <v>0</v>
      </c>
      <c r="AE23" s="143"/>
      <c r="AF23" s="142"/>
      <c r="AG23" s="142">
        <f t="shared" si="3"/>
        <v>0</v>
      </c>
      <c r="AH23" s="143"/>
      <c r="AI23" s="143"/>
      <c r="AJ23" s="143">
        <f t="shared" si="4"/>
        <v>0</v>
      </c>
      <c r="AK23" s="143"/>
      <c r="AL23" s="143"/>
      <c r="AM23" s="143">
        <f t="shared" si="5"/>
        <v>0</v>
      </c>
      <c r="AN23" s="143"/>
      <c r="AO23" s="143"/>
      <c r="AP23" s="143">
        <f t="shared" si="6"/>
        <v>0</v>
      </c>
      <c r="AQ23" s="143"/>
      <c r="AR23" s="143"/>
      <c r="AS23" s="143">
        <f t="shared" si="7"/>
        <v>0</v>
      </c>
      <c r="AT23" s="143">
        <f t="shared" si="8"/>
        <v>0</v>
      </c>
      <c r="AU23" s="143">
        <f t="shared" si="9"/>
        <v>0</v>
      </c>
      <c r="AV23" s="143">
        <f t="shared" si="10"/>
        <v>0</v>
      </c>
      <c r="AW23" s="143"/>
      <c r="AX23" s="143"/>
      <c r="AY23" s="143"/>
      <c r="AZ23" s="143">
        <f t="shared" si="11"/>
        <v>0</v>
      </c>
      <c r="BA23" s="143"/>
      <c r="BB23" s="143"/>
      <c r="BC23" s="143">
        <f t="shared" si="12"/>
        <v>0</v>
      </c>
      <c r="BD23" s="143"/>
      <c r="BE23" s="144"/>
      <c r="BF23" s="144"/>
      <c r="BG23" s="144">
        <f t="shared" si="13"/>
        <v>0</v>
      </c>
      <c r="BH23" s="144"/>
      <c r="BI23" s="144"/>
      <c r="BJ23" s="144"/>
      <c r="BK23" s="144">
        <f t="shared" si="14"/>
        <v>0</v>
      </c>
      <c r="BL23" s="145">
        <f t="shared" si="19"/>
        <v>0</v>
      </c>
      <c r="BM23" s="146">
        <f t="shared" si="19"/>
        <v>0</v>
      </c>
      <c r="BN23" s="147"/>
      <c r="BO23" s="142"/>
      <c r="BP23" s="148"/>
      <c r="BQ23" s="148"/>
      <c r="BR23" s="148"/>
      <c r="BS23" s="148"/>
    </row>
    <row r="24" spans="1:71" s="4" customFormat="1" ht="18" customHeight="1">
      <c r="A24" s="140"/>
      <c r="B24" s="141">
        <f t="shared" si="15"/>
        <v>0</v>
      </c>
      <c r="C24" s="141">
        <f t="shared" si="16"/>
        <v>0</v>
      </c>
      <c r="D24" s="141">
        <f t="shared" si="16"/>
        <v>0</v>
      </c>
      <c r="E24" s="140"/>
      <c r="F24" s="140"/>
      <c r="G24" s="140"/>
      <c r="H24" s="140"/>
      <c r="I24" s="140"/>
      <c r="J24" s="140"/>
      <c r="K24" s="140">
        <f t="shared" si="0"/>
        <v>0</v>
      </c>
      <c r="L24" s="140"/>
      <c r="M24" s="141"/>
      <c r="N24" s="141"/>
      <c r="O24" s="140"/>
      <c r="P24" s="140"/>
      <c r="Q24" s="140"/>
      <c r="R24" s="140"/>
      <c r="S24" s="142">
        <f t="shared" si="1"/>
        <v>0</v>
      </c>
      <c r="T24" s="143">
        <f t="shared" si="1"/>
        <v>0</v>
      </c>
      <c r="U24" s="143">
        <f t="shared" si="1"/>
        <v>0</v>
      </c>
      <c r="V24" s="143">
        <f t="shared" si="17"/>
        <v>0</v>
      </c>
      <c r="W24" s="142">
        <f t="shared" si="17"/>
        <v>0</v>
      </c>
      <c r="X24" s="142">
        <f t="shared" si="17"/>
        <v>0</v>
      </c>
      <c r="Y24" s="142">
        <f t="shared" si="17"/>
        <v>0</v>
      </c>
      <c r="Z24" s="142">
        <f t="shared" si="17"/>
        <v>0</v>
      </c>
      <c r="AA24" s="142">
        <f t="shared" si="18"/>
        <v>0</v>
      </c>
      <c r="AB24" s="142"/>
      <c r="AC24" s="142"/>
      <c r="AD24" s="142">
        <f t="shared" si="2"/>
        <v>0</v>
      </c>
      <c r="AE24" s="143"/>
      <c r="AF24" s="142"/>
      <c r="AG24" s="142">
        <f t="shared" si="3"/>
        <v>0</v>
      </c>
      <c r="AH24" s="143"/>
      <c r="AI24" s="143"/>
      <c r="AJ24" s="143">
        <f t="shared" si="4"/>
        <v>0</v>
      </c>
      <c r="AK24" s="143"/>
      <c r="AL24" s="143"/>
      <c r="AM24" s="143">
        <f t="shared" si="5"/>
        <v>0</v>
      </c>
      <c r="AN24" s="143"/>
      <c r="AO24" s="143"/>
      <c r="AP24" s="143">
        <f t="shared" si="6"/>
        <v>0</v>
      </c>
      <c r="AQ24" s="143"/>
      <c r="AR24" s="143"/>
      <c r="AS24" s="143">
        <f t="shared" si="7"/>
        <v>0</v>
      </c>
      <c r="AT24" s="143">
        <f t="shared" si="8"/>
        <v>0</v>
      </c>
      <c r="AU24" s="143">
        <f t="shared" si="9"/>
        <v>0</v>
      </c>
      <c r="AV24" s="143">
        <f t="shared" si="10"/>
        <v>0</v>
      </c>
      <c r="AW24" s="143"/>
      <c r="AX24" s="143"/>
      <c r="AY24" s="143"/>
      <c r="AZ24" s="143">
        <f t="shared" si="11"/>
        <v>0</v>
      </c>
      <c r="BA24" s="143"/>
      <c r="BB24" s="143"/>
      <c r="BC24" s="143">
        <f t="shared" si="12"/>
        <v>0</v>
      </c>
      <c r="BD24" s="143"/>
      <c r="BE24" s="144"/>
      <c r="BF24" s="144"/>
      <c r="BG24" s="144">
        <f t="shared" si="13"/>
        <v>0</v>
      </c>
      <c r="BH24" s="144"/>
      <c r="BI24" s="144"/>
      <c r="BJ24" s="144"/>
      <c r="BK24" s="144">
        <f t="shared" si="14"/>
        <v>0</v>
      </c>
      <c r="BL24" s="145">
        <f t="shared" si="19"/>
        <v>0</v>
      </c>
      <c r="BM24" s="146">
        <f t="shared" si="19"/>
        <v>0</v>
      </c>
      <c r="BN24" s="147"/>
      <c r="BO24" s="142"/>
      <c r="BP24" s="148"/>
      <c r="BQ24" s="148"/>
      <c r="BR24" s="148"/>
      <c r="BS24" s="148"/>
    </row>
    <row r="25" spans="1:71" s="4" customFormat="1" ht="18" customHeight="1">
      <c r="A25" s="140"/>
      <c r="B25" s="141">
        <f t="shared" si="15"/>
        <v>0</v>
      </c>
      <c r="C25" s="141">
        <f t="shared" si="16"/>
        <v>0</v>
      </c>
      <c r="D25" s="141">
        <f t="shared" si="16"/>
        <v>0</v>
      </c>
      <c r="E25" s="140"/>
      <c r="F25" s="140"/>
      <c r="G25" s="140"/>
      <c r="H25" s="140"/>
      <c r="I25" s="140"/>
      <c r="J25" s="140"/>
      <c r="K25" s="140">
        <f t="shared" si="0"/>
        <v>0</v>
      </c>
      <c r="L25" s="140"/>
      <c r="M25" s="141"/>
      <c r="N25" s="141"/>
      <c r="O25" s="140"/>
      <c r="P25" s="140"/>
      <c r="Q25" s="140"/>
      <c r="R25" s="140"/>
      <c r="S25" s="142">
        <f t="shared" si="1"/>
        <v>0</v>
      </c>
      <c r="T25" s="143">
        <f t="shared" si="1"/>
        <v>0</v>
      </c>
      <c r="U25" s="143">
        <f t="shared" si="1"/>
        <v>0</v>
      </c>
      <c r="V25" s="143">
        <f t="shared" si="17"/>
        <v>0</v>
      </c>
      <c r="W25" s="142">
        <f t="shared" si="17"/>
        <v>0</v>
      </c>
      <c r="X25" s="142">
        <f t="shared" si="17"/>
        <v>0</v>
      </c>
      <c r="Y25" s="142">
        <f t="shared" si="17"/>
        <v>0</v>
      </c>
      <c r="Z25" s="142">
        <f t="shared" si="17"/>
        <v>0</v>
      </c>
      <c r="AA25" s="142">
        <f t="shared" si="18"/>
        <v>0</v>
      </c>
      <c r="AB25" s="142"/>
      <c r="AC25" s="142"/>
      <c r="AD25" s="142">
        <f t="shared" si="2"/>
        <v>0</v>
      </c>
      <c r="AE25" s="143"/>
      <c r="AF25" s="142"/>
      <c r="AG25" s="142">
        <f t="shared" si="3"/>
        <v>0</v>
      </c>
      <c r="AH25" s="143"/>
      <c r="AI25" s="143"/>
      <c r="AJ25" s="143">
        <f t="shared" si="4"/>
        <v>0</v>
      </c>
      <c r="AK25" s="143"/>
      <c r="AL25" s="143"/>
      <c r="AM25" s="143">
        <f t="shared" si="5"/>
        <v>0</v>
      </c>
      <c r="AN25" s="143"/>
      <c r="AO25" s="143"/>
      <c r="AP25" s="143">
        <f t="shared" si="6"/>
        <v>0</v>
      </c>
      <c r="AQ25" s="143"/>
      <c r="AR25" s="143"/>
      <c r="AS25" s="143">
        <f t="shared" si="7"/>
        <v>0</v>
      </c>
      <c r="AT25" s="143">
        <f t="shared" si="8"/>
        <v>0</v>
      </c>
      <c r="AU25" s="143">
        <f t="shared" si="9"/>
        <v>0</v>
      </c>
      <c r="AV25" s="143">
        <f t="shared" si="10"/>
        <v>0</v>
      </c>
      <c r="AW25" s="143"/>
      <c r="AX25" s="143"/>
      <c r="AY25" s="143"/>
      <c r="AZ25" s="143">
        <f t="shared" si="11"/>
        <v>0</v>
      </c>
      <c r="BA25" s="143"/>
      <c r="BB25" s="143"/>
      <c r="BC25" s="143">
        <f t="shared" si="12"/>
        <v>0</v>
      </c>
      <c r="BD25" s="143"/>
      <c r="BE25" s="144"/>
      <c r="BF25" s="144"/>
      <c r="BG25" s="144">
        <f t="shared" si="13"/>
        <v>0</v>
      </c>
      <c r="BH25" s="144"/>
      <c r="BI25" s="144"/>
      <c r="BJ25" s="144"/>
      <c r="BK25" s="144">
        <f t="shared" si="14"/>
        <v>0</v>
      </c>
      <c r="BL25" s="145">
        <f t="shared" si="19"/>
        <v>0</v>
      </c>
      <c r="BM25" s="146">
        <f t="shared" si="19"/>
        <v>0</v>
      </c>
      <c r="BN25" s="147"/>
      <c r="BO25" s="142"/>
      <c r="BP25" s="148"/>
      <c r="BQ25" s="148"/>
      <c r="BR25" s="148"/>
      <c r="BS25" s="148"/>
    </row>
    <row r="26" spans="1:71" s="4" customFormat="1" ht="18" customHeight="1">
      <c r="A26" s="140"/>
      <c r="B26" s="141">
        <f t="shared" si="15"/>
        <v>0</v>
      </c>
      <c r="C26" s="141">
        <f t="shared" si="16"/>
        <v>0</v>
      </c>
      <c r="D26" s="141">
        <f t="shared" si="16"/>
        <v>0</v>
      </c>
      <c r="E26" s="140"/>
      <c r="F26" s="140"/>
      <c r="G26" s="140"/>
      <c r="H26" s="140"/>
      <c r="I26" s="140"/>
      <c r="J26" s="140"/>
      <c r="K26" s="140">
        <f t="shared" si="0"/>
        <v>0</v>
      </c>
      <c r="L26" s="140"/>
      <c r="M26" s="141"/>
      <c r="N26" s="141"/>
      <c r="O26" s="140"/>
      <c r="P26" s="140"/>
      <c r="Q26" s="140"/>
      <c r="R26" s="140"/>
      <c r="S26" s="142">
        <f t="shared" si="1"/>
        <v>0</v>
      </c>
      <c r="T26" s="143">
        <f t="shared" si="1"/>
        <v>0</v>
      </c>
      <c r="U26" s="143">
        <f t="shared" si="1"/>
        <v>0</v>
      </c>
      <c r="V26" s="143">
        <f t="shared" si="17"/>
        <v>0</v>
      </c>
      <c r="W26" s="142">
        <f t="shared" si="17"/>
        <v>0</v>
      </c>
      <c r="X26" s="142">
        <f t="shared" si="17"/>
        <v>0</v>
      </c>
      <c r="Y26" s="142">
        <f t="shared" si="17"/>
        <v>0</v>
      </c>
      <c r="Z26" s="142">
        <f t="shared" si="17"/>
        <v>0</v>
      </c>
      <c r="AA26" s="142">
        <f t="shared" si="18"/>
        <v>0</v>
      </c>
      <c r="AB26" s="142"/>
      <c r="AC26" s="142"/>
      <c r="AD26" s="142">
        <f t="shared" si="2"/>
        <v>0</v>
      </c>
      <c r="AE26" s="143"/>
      <c r="AF26" s="142"/>
      <c r="AG26" s="142">
        <f t="shared" si="3"/>
        <v>0</v>
      </c>
      <c r="AH26" s="143"/>
      <c r="AI26" s="143"/>
      <c r="AJ26" s="143">
        <f t="shared" si="4"/>
        <v>0</v>
      </c>
      <c r="AK26" s="143"/>
      <c r="AL26" s="143"/>
      <c r="AM26" s="143">
        <f t="shared" si="5"/>
        <v>0</v>
      </c>
      <c r="AN26" s="143"/>
      <c r="AO26" s="143"/>
      <c r="AP26" s="143">
        <f t="shared" si="6"/>
        <v>0</v>
      </c>
      <c r="AQ26" s="143"/>
      <c r="AR26" s="143"/>
      <c r="AS26" s="143">
        <f t="shared" si="7"/>
        <v>0</v>
      </c>
      <c r="AT26" s="143">
        <f t="shared" si="8"/>
        <v>0</v>
      </c>
      <c r="AU26" s="143">
        <f t="shared" si="9"/>
        <v>0</v>
      </c>
      <c r="AV26" s="143">
        <f t="shared" si="10"/>
        <v>0</v>
      </c>
      <c r="AW26" s="143"/>
      <c r="AX26" s="143"/>
      <c r="AY26" s="143"/>
      <c r="AZ26" s="143">
        <f t="shared" si="11"/>
        <v>0</v>
      </c>
      <c r="BA26" s="143"/>
      <c r="BB26" s="143"/>
      <c r="BC26" s="143">
        <f t="shared" si="12"/>
        <v>0</v>
      </c>
      <c r="BD26" s="143"/>
      <c r="BE26" s="144"/>
      <c r="BF26" s="144"/>
      <c r="BG26" s="144">
        <f t="shared" si="13"/>
        <v>0</v>
      </c>
      <c r="BH26" s="144"/>
      <c r="BI26" s="144"/>
      <c r="BJ26" s="144"/>
      <c r="BK26" s="144">
        <f t="shared" si="14"/>
        <v>0</v>
      </c>
      <c r="BL26" s="145">
        <f t="shared" si="19"/>
        <v>0</v>
      </c>
      <c r="BM26" s="146">
        <f t="shared" si="19"/>
        <v>0</v>
      </c>
      <c r="BN26" s="147"/>
      <c r="BO26" s="142"/>
      <c r="BP26" s="148"/>
      <c r="BQ26" s="148"/>
      <c r="BR26" s="148"/>
      <c r="BS26" s="148"/>
    </row>
    <row r="27" spans="1:71" s="4" customFormat="1" ht="18" customHeight="1">
      <c r="A27" s="140"/>
      <c r="B27" s="141">
        <f t="shared" si="15"/>
        <v>0</v>
      </c>
      <c r="C27" s="141">
        <f t="shared" si="16"/>
        <v>0</v>
      </c>
      <c r="D27" s="141">
        <f t="shared" si="16"/>
        <v>0</v>
      </c>
      <c r="E27" s="140"/>
      <c r="F27" s="140"/>
      <c r="G27" s="140"/>
      <c r="H27" s="140"/>
      <c r="I27" s="140"/>
      <c r="J27" s="140"/>
      <c r="K27" s="140">
        <f t="shared" si="0"/>
        <v>0</v>
      </c>
      <c r="L27" s="140"/>
      <c r="M27" s="141"/>
      <c r="N27" s="141"/>
      <c r="O27" s="140"/>
      <c r="P27" s="140"/>
      <c r="Q27" s="140"/>
      <c r="R27" s="140"/>
      <c r="S27" s="142">
        <f t="shared" si="1"/>
        <v>0</v>
      </c>
      <c r="T27" s="143">
        <f t="shared" si="1"/>
        <v>0</v>
      </c>
      <c r="U27" s="143">
        <f t="shared" si="1"/>
        <v>0</v>
      </c>
      <c r="V27" s="143">
        <f t="shared" si="17"/>
        <v>0</v>
      </c>
      <c r="W27" s="142">
        <f t="shared" si="17"/>
        <v>0</v>
      </c>
      <c r="X27" s="142">
        <f t="shared" si="17"/>
        <v>0</v>
      </c>
      <c r="Y27" s="142">
        <f t="shared" si="17"/>
        <v>0</v>
      </c>
      <c r="Z27" s="142">
        <f t="shared" si="17"/>
        <v>0</v>
      </c>
      <c r="AA27" s="142">
        <f t="shared" si="18"/>
        <v>0</v>
      </c>
      <c r="AB27" s="142"/>
      <c r="AC27" s="142"/>
      <c r="AD27" s="142">
        <f t="shared" si="2"/>
        <v>0</v>
      </c>
      <c r="AE27" s="143"/>
      <c r="AF27" s="142"/>
      <c r="AG27" s="142">
        <f t="shared" si="3"/>
        <v>0</v>
      </c>
      <c r="AH27" s="143"/>
      <c r="AI27" s="143"/>
      <c r="AJ27" s="143">
        <f t="shared" si="4"/>
        <v>0</v>
      </c>
      <c r="AK27" s="143"/>
      <c r="AL27" s="143"/>
      <c r="AM27" s="143">
        <f t="shared" si="5"/>
        <v>0</v>
      </c>
      <c r="AN27" s="143"/>
      <c r="AO27" s="143"/>
      <c r="AP27" s="143">
        <f t="shared" si="6"/>
        <v>0</v>
      </c>
      <c r="AQ27" s="143"/>
      <c r="AR27" s="143"/>
      <c r="AS27" s="143">
        <f t="shared" si="7"/>
        <v>0</v>
      </c>
      <c r="AT27" s="143">
        <f t="shared" si="8"/>
        <v>0</v>
      </c>
      <c r="AU27" s="143">
        <f t="shared" si="9"/>
        <v>0</v>
      </c>
      <c r="AV27" s="143">
        <f t="shared" si="10"/>
        <v>0</v>
      </c>
      <c r="AW27" s="143"/>
      <c r="AX27" s="143"/>
      <c r="AY27" s="143"/>
      <c r="AZ27" s="143">
        <f t="shared" si="11"/>
        <v>0</v>
      </c>
      <c r="BA27" s="143"/>
      <c r="BB27" s="143"/>
      <c r="BC27" s="143">
        <f t="shared" si="12"/>
        <v>0</v>
      </c>
      <c r="BD27" s="143"/>
      <c r="BE27" s="144"/>
      <c r="BF27" s="144"/>
      <c r="BG27" s="144">
        <f t="shared" si="13"/>
        <v>0</v>
      </c>
      <c r="BH27" s="144"/>
      <c r="BI27" s="144"/>
      <c r="BJ27" s="144"/>
      <c r="BK27" s="144">
        <f t="shared" si="14"/>
        <v>0</v>
      </c>
      <c r="BL27" s="145">
        <f t="shared" si="19"/>
        <v>0</v>
      </c>
      <c r="BM27" s="146">
        <f t="shared" si="19"/>
        <v>0</v>
      </c>
      <c r="BN27" s="147"/>
      <c r="BO27" s="142"/>
      <c r="BP27" s="148"/>
      <c r="BQ27" s="148"/>
      <c r="BR27" s="148"/>
      <c r="BS27" s="148"/>
    </row>
    <row r="28" spans="1:71" s="4" customFormat="1" ht="18" customHeight="1">
      <c r="A28" s="140"/>
      <c r="B28" s="141">
        <f t="shared" si="15"/>
        <v>0</v>
      </c>
      <c r="C28" s="141">
        <f t="shared" si="16"/>
        <v>0</v>
      </c>
      <c r="D28" s="141">
        <f t="shared" si="16"/>
        <v>0</v>
      </c>
      <c r="E28" s="140"/>
      <c r="F28" s="140"/>
      <c r="G28" s="140"/>
      <c r="H28" s="140"/>
      <c r="I28" s="140"/>
      <c r="J28" s="140"/>
      <c r="K28" s="140">
        <f t="shared" si="0"/>
        <v>0</v>
      </c>
      <c r="L28" s="140"/>
      <c r="M28" s="141"/>
      <c r="N28" s="141"/>
      <c r="O28" s="140"/>
      <c r="P28" s="140"/>
      <c r="Q28" s="140"/>
      <c r="R28" s="140"/>
      <c r="S28" s="142">
        <f t="shared" si="1"/>
        <v>0</v>
      </c>
      <c r="T28" s="143">
        <f t="shared" si="1"/>
        <v>0</v>
      </c>
      <c r="U28" s="143">
        <f t="shared" si="1"/>
        <v>0</v>
      </c>
      <c r="V28" s="143">
        <f t="shared" si="17"/>
        <v>0</v>
      </c>
      <c r="W28" s="142">
        <f t="shared" si="17"/>
        <v>0</v>
      </c>
      <c r="X28" s="142">
        <f t="shared" si="17"/>
        <v>0</v>
      </c>
      <c r="Y28" s="142">
        <f t="shared" si="17"/>
        <v>0</v>
      </c>
      <c r="Z28" s="142">
        <f t="shared" si="17"/>
        <v>0</v>
      </c>
      <c r="AA28" s="142">
        <f t="shared" si="18"/>
        <v>0</v>
      </c>
      <c r="AB28" s="142"/>
      <c r="AC28" s="142"/>
      <c r="AD28" s="142">
        <f t="shared" si="2"/>
        <v>0</v>
      </c>
      <c r="AE28" s="143"/>
      <c r="AF28" s="142"/>
      <c r="AG28" s="142">
        <f t="shared" si="3"/>
        <v>0</v>
      </c>
      <c r="AH28" s="143"/>
      <c r="AI28" s="143"/>
      <c r="AJ28" s="143">
        <f t="shared" si="4"/>
        <v>0</v>
      </c>
      <c r="AK28" s="143"/>
      <c r="AL28" s="143"/>
      <c r="AM28" s="143">
        <f t="shared" si="5"/>
        <v>0</v>
      </c>
      <c r="AN28" s="143"/>
      <c r="AO28" s="143"/>
      <c r="AP28" s="143">
        <f t="shared" si="6"/>
        <v>0</v>
      </c>
      <c r="AQ28" s="143"/>
      <c r="AR28" s="143"/>
      <c r="AS28" s="143">
        <f t="shared" si="7"/>
        <v>0</v>
      </c>
      <c r="AT28" s="143">
        <f t="shared" si="8"/>
        <v>0</v>
      </c>
      <c r="AU28" s="143">
        <f t="shared" si="9"/>
        <v>0</v>
      </c>
      <c r="AV28" s="143">
        <f t="shared" si="10"/>
        <v>0</v>
      </c>
      <c r="AW28" s="143"/>
      <c r="AX28" s="143"/>
      <c r="AY28" s="143"/>
      <c r="AZ28" s="143">
        <f t="shared" si="11"/>
        <v>0</v>
      </c>
      <c r="BA28" s="143"/>
      <c r="BB28" s="143"/>
      <c r="BC28" s="143">
        <f t="shared" si="12"/>
        <v>0</v>
      </c>
      <c r="BD28" s="143"/>
      <c r="BE28" s="144"/>
      <c r="BF28" s="144"/>
      <c r="BG28" s="144">
        <f t="shared" si="13"/>
        <v>0</v>
      </c>
      <c r="BH28" s="144"/>
      <c r="BI28" s="144"/>
      <c r="BJ28" s="144"/>
      <c r="BK28" s="144">
        <f t="shared" si="14"/>
        <v>0</v>
      </c>
      <c r="BL28" s="145">
        <f t="shared" si="19"/>
        <v>0</v>
      </c>
      <c r="BM28" s="146">
        <f t="shared" si="19"/>
        <v>0</v>
      </c>
      <c r="BN28" s="147"/>
      <c r="BO28" s="142"/>
      <c r="BP28" s="148"/>
      <c r="BQ28" s="148"/>
      <c r="BR28" s="148"/>
      <c r="BS28" s="148"/>
    </row>
    <row r="29" spans="1:71" s="4" customFormat="1" ht="18" customHeight="1">
      <c r="A29" s="140"/>
      <c r="B29" s="141">
        <f t="shared" si="15"/>
        <v>0</v>
      </c>
      <c r="C29" s="141">
        <f t="shared" si="16"/>
        <v>0</v>
      </c>
      <c r="D29" s="141">
        <f t="shared" si="16"/>
        <v>0</v>
      </c>
      <c r="E29" s="140"/>
      <c r="F29" s="140"/>
      <c r="G29" s="140"/>
      <c r="H29" s="140"/>
      <c r="I29" s="140"/>
      <c r="J29" s="140"/>
      <c r="K29" s="140">
        <f t="shared" si="0"/>
        <v>0</v>
      </c>
      <c r="L29" s="140"/>
      <c r="M29" s="141"/>
      <c r="N29" s="141"/>
      <c r="O29" s="140"/>
      <c r="P29" s="140"/>
      <c r="Q29" s="140"/>
      <c r="R29" s="140"/>
      <c r="S29" s="142">
        <f t="shared" si="1"/>
        <v>0</v>
      </c>
      <c r="T29" s="143">
        <f t="shared" si="1"/>
        <v>0</v>
      </c>
      <c r="U29" s="143">
        <f t="shared" si="1"/>
        <v>0</v>
      </c>
      <c r="V29" s="143">
        <f t="shared" si="17"/>
        <v>0</v>
      </c>
      <c r="W29" s="142">
        <f t="shared" si="17"/>
        <v>0</v>
      </c>
      <c r="X29" s="142">
        <f t="shared" si="17"/>
        <v>0</v>
      </c>
      <c r="Y29" s="142">
        <f t="shared" si="17"/>
        <v>0</v>
      </c>
      <c r="Z29" s="142">
        <f t="shared" si="17"/>
        <v>0</v>
      </c>
      <c r="AA29" s="142">
        <f t="shared" si="18"/>
        <v>0</v>
      </c>
      <c r="AB29" s="142"/>
      <c r="AC29" s="142"/>
      <c r="AD29" s="142">
        <f t="shared" si="2"/>
        <v>0</v>
      </c>
      <c r="AE29" s="143"/>
      <c r="AF29" s="142"/>
      <c r="AG29" s="142">
        <f t="shared" si="3"/>
        <v>0</v>
      </c>
      <c r="AH29" s="143"/>
      <c r="AI29" s="143"/>
      <c r="AJ29" s="143">
        <f t="shared" si="4"/>
        <v>0</v>
      </c>
      <c r="AK29" s="143"/>
      <c r="AL29" s="143"/>
      <c r="AM29" s="143">
        <f t="shared" si="5"/>
        <v>0</v>
      </c>
      <c r="AN29" s="143"/>
      <c r="AO29" s="143"/>
      <c r="AP29" s="143">
        <f t="shared" si="6"/>
        <v>0</v>
      </c>
      <c r="AQ29" s="143"/>
      <c r="AR29" s="143"/>
      <c r="AS29" s="143">
        <f t="shared" si="7"/>
        <v>0</v>
      </c>
      <c r="AT29" s="143">
        <f t="shared" si="8"/>
        <v>0</v>
      </c>
      <c r="AU29" s="143">
        <f t="shared" si="9"/>
        <v>0</v>
      </c>
      <c r="AV29" s="143">
        <f t="shared" si="10"/>
        <v>0</v>
      </c>
      <c r="AW29" s="143"/>
      <c r="AX29" s="143"/>
      <c r="AY29" s="143"/>
      <c r="AZ29" s="143">
        <f t="shared" si="11"/>
        <v>0</v>
      </c>
      <c r="BA29" s="143"/>
      <c r="BB29" s="143"/>
      <c r="BC29" s="143">
        <f t="shared" si="12"/>
        <v>0</v>
      </c>
      <c r="BD29" s="143"/>
      <c r="BE29" s="144"/>
      <c r="BF29" s="144"/>
      <c r="BG29" s="144">
        <f t="shared" si="13"/>
        <v>0</v>
      </c>
      <c r="BH29" s="144"/>
      <c r="BI29" s="144"/>
      <c r="BJ29" s="144"/>
      <c r="BK29" s="144">
        <f t="shared" si="14"/>
        <v>0</v>
      </c>
      <c r="BL29" s="145">
        <f t="shared" si="19"/>
        <v>0</v>
      </c>
      <c r="BM29" s="146">
        <f t="shared" si="19"/>
        <v>0</v>
      </c>
      <c r="BN29" s="147"/>
      <c r="BO29" s="142"/>
      <c r="BP29" s="148"/>
      <c r="BQ29" s="148"/>
      <c r="BR29" s="148"/>
      <c r="BS29" s="148"/>
    </row>
    <row r="30" spans="1:71" s="4" customFormat="1" ht="18" customHeight="1">
      <c r="A30" s="140"/>
      <c r="B30" s="141">
        <f t="shared" si="15"/>
        <v>0</v>
      </c>
      <c r="C30" s="141">
        <f t="shared" si="16"/>
        <v>0</v>
      </c>
      <c r="D30" s="141">
        <f t="shared" si="16"/>
        <v>0</v>
      </c>
      <c r="E30" s="140"/>
      <c r="F30" s="140"/>
      <c r="G30" s="140"/>
      <c r="H30" s="140"/>
      <c r="I30" s="140"/>
      <c r="J30" s="140"/>
      <c r="K30" s="140">
        <f t="shared" si="0"/>
        <v>0</v>
      </c>
      <c r="L30" s="140"/>
      <c r="M30" s="141"/>
      <c r="N30" s="141"/>
      <c r="O30" s="140"/>
      <c r="P30" s="140"/>
      <c r="Q30" s="140"/>
      <c r="R30" s="140"/>
      <c r="S30" s="142">
        <f t="shared" si="1"/>
        <v>0</v>
      </c>
      <c r="T30" s="143">
        <f t="shared" si="1"/>
        <v>0</v>
      </c>
      <c r="U30" s="143">
        <f t="shared" si="1"/>
        <v>0</v>
      </c>
      <c r="V30" s="143">
        <f t="shared" si="17"/>
        <v>0</v>
      </c>
      <c r="W30" s="142">
        <f t="shared" si="17"/>
        <v>0</v>
      </c>
      <c r="X30" s="142">
        <f t="shared" si="17"/>
        <v>0</v>
      </c>
      <c r="Y30" s="142">
        <f t="shared" si="17"/>
        <v>0</v>
      </c>
      <c r="Z30" s="142">
        <f t="shared" si="17"/>
        <v>0</v>
      </c>
      <c r="AA30" s="142">
        <f t="shared" si="18"/>
        <v>0</v>
      </c>
      <c r="AB30" s="142"/>
      <c r="AC30" s="142"/>
      <c r="AD30" s="142">
        <f t="shared" si="2"/>
        <v>0</v>
      </c>
      <c r="AE30" s="143"/>
      <c r="AF30" s="142"/>
      <c r="AG30" s="142">
        <f t="shared" si="3"/>
        <v>0</v>
      </c>
      <c r="AH30" s="143"/>
      <c r="AI30" s="143"/>
      <c r="AJ30" s="143">
        <f t="shared" si="4"/>
        <v>0</v>
      </c>
      <c r="AK30" s="143"/>
      <c r="AL30" s="143"/>
      <c r="AM30" s="143">
        <f t="shared" si="5"/>
        <v>0</v>
      </c>
      <c r="AN30" s="143"/>
      <c r="AO30" s="143"/>
      <c r="AP30" s="143">
        <f t="shared" si="6"/>
        <v>0</v>
      </c>
      <c r="AQ30" s="143"/>
      <c r="AR30" s="143"/>
      <c r="AS30" s="143">
        <f t="shared" si="7"/>
        <v>0</v>
      </c>
      <c r="AT30" s="143">
        <f t="shared" si="8"/>
        <v>0</v>
      </c>
      <c r="AU30" s="143">
        <f t="shared" si="9"/>
        <v>0</v>
      </c>
      <c r="AV30" s="143">
        <f t="shared" si="10"/>
        <v>0</v>
      </c>
      <c r="AW30" s="143"/>
      <c r="AX30" s="143"/>
      <c r="AY30" s="143"/>
      <c r="AZ30" s="143">
        <f t="shared" si="11"/>
        <v>0</v>
      </c>
      <c r="BA30" s="143"/>
      <c r="BB30" s="143"/>
      <c r="BC30" s="143">
        <f t="shared" si="12"/>
        <v>0</v>
      </c>
      <c r="BD30" s="143"/>
      <c r="BE30" s="144"/>
      <c r="BF30" s="144"/>
      <c r="BG30" s="144">
        <f t="shared" si="13"/>
        <v>0</v>
      </c>
      <c r="BH30" s="144"/>
      <c r="BI30" s="144"/>
      <c r="BJ30" s="144"/>
      <c r="BK30" s="144">
        <f t="shared" si="14"/>
        <v>0</v>
      </c>
      <c r="BL30" s="145">
        <f t="shared" si="19"/>
        <v>0</v>
      </c>
      <c r="BM30" s="146">
        <f t="shared" si="19"/>
        <v>0</v>
      </c>
      <c r="BN30" s="147"/>
      <c r="BO30" s="142"/>
      <c r="BP30" s="148"/>
      <c r="BQ30" s="148"/>
      <c r="BR30" s="148"/>
      <c r="BS30" s="148"/>
    </row>
    <row r="31" spans="1:71" s="4" customFormat="1" ht="18" customHeight="1">
      <c r="A31" s="140"/>
      <c r="B31" s="141">
        <f t="shared" si="15"/>
        <v>0</v>
      </c>
      <c r="C31" s="141">
        <f t="shared" si="16"/>
        <v>0</v>
      </c>
      <c r="D31" s="141">
        <f t="shared" si="16"/>
        <v>0</v>
      </c>
      <c r="E31" s="140"/>
      <c r="F31" s="140"/>
      <c r="G31" s="140"/>
      <c r="H31" s="140"/>
      <c r="I31" s="140"/>
      <c r="J31" s="140"/>
      <c r="K31" s="140">
        <f t="shared" si="0"/>
        <v>0</v>
      </c>
      <c r="L31" s="140"/>
      <c r="M31" s="141"/>
      <c r="N31" s="141"/>
      <c r="O31" s="140"/>
      <c r="P31" s="140"/>
      <c r="Q31" s="140"/>
      <c r="R31" s="140"/>
      <c r="S31" s="142">
        <f t="shared" si="1"/>
        <v>0</v>
      </c>
      <c r="T31" s="143">
        <f t="shared" si="1"/>
        <v>0</v>
      </c>
      <c r="U31" s="143">
        <f t="shared" si="1"/>
        <v>0</v>
      </c>
      <c r="V31" s="143">
        <f t="shared" si="17"/>
        <v>0</v>
      </c>
      <c r="W31" s="142">
        <f t="shared" si="17"/>
        <v>0</v>
      </c>
      <c r="X31" s="142">
        <f t="shared" si="17"/>
        <v>0</v>
      </c>
      <c r="Y31" s="142">
        <f t="shared" si="17"/>
        <v>0</v>
      </c>
      <c r="Z31" s="142">
        <f t="shared" si="17"/>
        <v>0</v>
      </c>
      <c r="AA31" s="142">
        <f t="shared" si="18"/>
        <v>0</v>
      </c>
      <c r="AB31" s="142"/>
      <c r="AC31" s="142"/>
      <c r="AD31" s="142">
        <f t="shared" si="2"/>
        <v>0</v>
      </c>
      <c r="AE31" s="143"/>
      <c r="AF31" s="142"/>
      <c r="AG31" s="142">
        <f t="shared" si="3"/>
        <v>0</v>
      </c>
      <c r="AH31" s="143"/>
      <c r="AI31" s="143"/>
      <c r="AJ31" s="143">
        <f t="shared" si="4"/>
        <v>0</v>
      </c>
      <c r="AK31" s="143"/>
      <c r="AL31" s="143"/>
      <c r="AM31" s="143">
        <f t="shared" si="5"/>
        <v>0</v>
      </c>
      <c r="AN31" s="143"/>
      <c r="AO31" s="143"/>
      <c r="AP31" s="143">
        <f t="shared" si="6"/>
        <v>0</v>
      </c>
      <c r="AQ31" s="143"/>
      <c r="AR31" s="143"/>
      <c r="AS31" s="143">
        <f t="shared" si="7"/>
        <v>0</v>
      </c>
      <c r="AT31" s="143">
        <f t="shared" si="8"/>
        <v>0</v>
      </c>
      <c r="AU31" s="143">
        <f t="shared" si="9"/>
        <v>0</v>
      </c>
      <c r="AV31" s="143">
        <f t="shared" si="10"/>
        <v>0</v>
      </c>
      <c r="AW31" s="143"/>
      <c r="AX31" s="143"/>
      <c r="AY31" s="143"/>
      <c r="AZ31" s="143">
        <f t="shared" si="11"/>
        <v>0</v>
      </c>
      <c r="BA31" s="143"/>
      <c r="BB31" s="143"/>
      <c r="BC31" s="143">
        <f t="shared" si="12"/>
        <v>0</v>
      </c>
      <c r="BD31" s="143"/>
      <c r="BE31" s="144"/>
      <c r="BF31" s="144"/>
      <c r="BG31" s="144">
        <f t="shared" si="13"/>
        <v>0</v>
      </c>
      <c r="BH31" s="144"/>
      <c r="BI31" s="144"/>
      <c r="BJ31" s="144"/>
      <c r="BK31" s="144">
        <f t="shared" si="14"/>
        <v>0</v>
      </c>
      <c r="BL31" s="145">
        <f t="shared" si="19"/>
        <v>0</v>
      </c>
      <c r="BM31" s="146">
        <f t="shared" si="19"/>
        <v>0</v>
      </c>
      <c r="BN31" s="147"/>
      <c r="BO31" s="142"/>
      <c r="BP31" s="148"/>
      <c r="BQ31" s="148"/>
      <c r="BR31" s="148"/>
      <c r="BS31" s="148"/>
    </row>
    <row r="32" spans="1:71" s="4" customFormat="1" ht="18" customHeight="1">
      <c r="A32" s="140"/>
      <c r="B32" s="141">
        <f t="shared" si="15"/>
        <v>0</v>
      </c>
      <c r="C32" s="141">
        <f t="shared" si="16"/>
        <v>0</v>
      </c>
      <c r="D32" s="141">
        <f t="shared" si="16"/>
        <v>0</v>
      </c>
      <c r="E32" s="140"/>
      <c r="F32" s="140"/>
      <c r="G32" s="140"/>
      <c r="H32" s="140"/>
      <c r="I32" s="140"/>
      <c r="J32" s="140"/>
      <c r="K32" s="140">
        <f t="shared" si="0"/>
        <v>0</v>
      </c>
      <c r="L32" s="140"/>
      <c r="M32" s="141"/>
      <c r="N32" s="141"/>
      <c r="O32" s="140"/>
      <c r="P32" s="140"/>
      <c r="Q32" s="140"/>
      <c r="R32" s="140"/>
      <c r="S32" s="142">
        <f t="shared" si="1"/>
        <v>0</v>
      </c>
      <c r="T32" s="143">
        <f t="shared" si="1"/>
        <v>0</v>
      </c>
      <c r="U32" s="143">
        <f t="shared" si="1"/>
        <v>0</v>
      </c>
      <c r="V32" s="143">
        <f t="shared" si="17"/>
        <v>0</v>
      </c>
      <c r="W32" s="142">
        <f t="shared" si="17"/>
        <v>0</v>
      </c>
      <c r="X32" s="142">
        <f t="shared" si="17"/>
        <v>0</v>
      </c>
      <c r="Y32" s="142">
        <f t="shared" si="17"/>
        <v>0</v>
      </c>
      <c r="Z32" s="142">
        <f t="shared" si="17"/>
        <v>0</v>
      </c>
      <c r="AA32" s="142">
        <f t="shared" si="18"/>
        <v>0</v>
      </c>
      <c r="AB32" s="142"/>
      <c r="AC32" s="142"/>
      <c r="AD32" s="142">
        <f t="shared" si="2"/>
        <v>0</v>
      </c>
      <c r="AE32" s="143"/>
      <c r="AF32" s="142"/>
      <c r="AG32" s="142">
        <f t="shared" si="3"/>
        <v>0</v>
      </c>
      <c r="AH32" s="143"/>
      <c r="AI32" s="143"/>
      <c r="AJ32" s="143">
        <f t="shared" si="4"/>
        <v>0</v>
      </c>
      <c r="AK32" s="143"/>
      <c r="AL32" s="143"/>
      <c r="AM32" s="143">
        <f t="shared" si="5"/>
        <v>0</v>
      </c>
      <c r="AN32" s="143"/>
      <c r="AO32" s="143"/>
      <c r="AP32" s="143">
        <f t="shared" si="6"/>
        <v>0</v>
      </c>
      <c r="AQ32" s="143"/>
      <c r="AR32" s="143"/>
      <c r="AS32" s="143">
        <f t="shared" si="7"/>
        <v>0</v>
      </c>
      <c r="AT32" s="143">
        <f t="shared" si="8"/>
        <v>0</v>
      </c>
      <c r="AU32" s="143">
        <f t="shared" si="9"/>
        <v>0</v>
      </c>
      <c r="AV32" s="143">
        <f t="shared" si="10"/>
        <v>0</v>
      </c>
      <c r="AW32" s="143"/>
      <c r="AX32" s="143"/>
      <c r="AY32" s="143"/>
      <c r="AZ32" s="143">
        <f t="shared" si="11"/>
        <v>0</v>
      </c>
      <c r="BA32" s="143"/>
      <c r="BB32" s="143"/>
      <c r="BC32" s="143">
        <f t="shared" si="12"/>
        <v>0</v>
      </c>
      <c r="BD32" s="143"/>
      <c r="BE32" s="144"/>
      <c r="BF32" s="144"/>
      <c r="BG32" s="144">
        <f t="shared" si="13"/>
        <v>0</v>
      </c>
      <c r="BH32" s="144"/>
      <c r="BI32" s="144"/>
      <c r="BJ32" s="144"/>
      <c r="BK32" s="144">
        <f t="shared" si="14"/>
        <v>0</v>
      </c>
      <c r="BL32" s="145">
        <f t="shared" si="19"/>
        <v>0</v>
      </c>
      <c r="BM32" s="146">
        <f t="shared" si="19"/>
        <v>0</v>
      </c>
      <c r="BN32" s="147"/>
      <c r="BO32" s="142"/>
      <c r="BP32" s="148"/>
      <c r="BQ32" s="148"/>
      <c r="BR32" s="148"/>
      <c r="BS32" s="148"/>
    </row>
    <row r="33" spans="1:71" s="20" customFormat="1" ht="19.5" customHeight="1">
      <c r="A33" s="149" t="s">
        <v>49</v>
      </c>
      <c r="B33" s="150">
        <f aca="true" t="shared" si="20" ref="B33:BM33">SUM(B11:B32)</f>
        <v>125</v>
      </c>
      <c r="C33" s="150">
        <f t="shared" si="20"/>
        <v>3</v>
      </c>
      <c r="D33" s="150">
        <f t="shared" si="20"/>
        <v>0</v>
      </c>
      <c r="E33" s="150">
        <f t="shared" si="20"/>
        <v>0</v>
      </c>
      <c r="F33" s="150">
        <f t="shared" si="20"/>
        <v>0</v>
      </c>
      <c r="G33" s="150">
        <f t="shared" si="20"/>
        <v>3</v>
      </c>
      <c r="H33" s="150">
        <f t="shared" si="20"/>
        <v>0</v>
      </c>
      <c r="I33" s="150">
        <f t="shared" si="20"/>
        <v>0</v>
      </c>
      <c r="J33" s="150">
        <f t="shared" si="20"/>
        <v>0</v>
      </c>
      <c r="K33" s="150">
        <f t="shared" si="20"/>
        <v>122</v>
      </c>
      <c r="L33" s="150">
        <f t="shared" si="20"/>
        <v>2</v>
      </c>
      <c r="M33" s="150">
        <f t="shared" si="20"/>
        <v>92</v>
      </c>
      <c r="N33" s="150">
        <f t="shared" si="20"/>
        <v>27</v>
      </c>
      <c r="O33" s="150">
        <f t="shared" si="20"/>
        <v>0</v>
      </c>
      <c r="P33" s="150">
        <f t="shared" si="20"/>
        <v>1</v>
      </c>
      <c r="Q33" s="150">
        <f t="shared" si="20"/>
        <v>0</v>
      </c>
      <c r="R33" s="150">
        <f t="shared" si="20"/>
        <v>0</v>
      </c>
      <c r="S33" s="151">
        <f t="shared" si="20"/>
        <v>23866.6</v>
      </c>
      <c r="T33" s="151">
        <f t="shared" si="20"/>
        <v>21713.100000000002</v>
      </c>
      <c r="U33" s="151">
        <f t="shared" si="20"/>
        <v>2153.4999999999995</v>
      </c>
      <c r="V33" s="151">
        <f t="shared" si="20"/>
        <v>4331.299999999999</v>
      </c>
      <c r="W33" s="151">
        <f t="shared" si="20"/>
        <v>2523.8</v>
      </c>
      <c r="X33" s="151">
        <f t="shared" si="20"/>
        <v>1807.4999999999995</v>
      </c>
      <c r="Y33" s="151">
        <f t="shared" si="20"/>
        <v>0</v>
      </c>
      <c r="Z33" s="151">
        <f t="shared" si="20"/>
        <v>0</v>
      </c>
      <c r="AA33" s="151">
        <f t="shared" si="20"/>
        <v>0</v>
      </c>
      <c r="AB33" s="151">
        <f t="shared" si="20"/>
        <v>0</v>
      </c>
      <c r="AC33" s="151">
        <f t="shared" si="20"/>
        <v>0</v>
      </c>
      <c r="AD33" s="151">
        <f t="shared" si="20"/>
        <v>0</v>
      </c>
      <c r="AE33" s="151">
        <f t="shared" si="20"/>
        <v>0</v>
      </c>
      <c r="AF33" s="151">
        <f t="shared" si="20"/>
        <v>0</v>
      </c>
      <c r="AG33" s="151">
        <f t="shared" si="20"/>
        <v>0</v>
      </c>
      <c r="AH33" s="151">
        <f t="shared" si="20"/>
        <v>4331.299999999999</v>
      </c>
      <c r="AI33" s="151">
        <f t="shared" si="20"/>
        <v>2523.8</v>
      </c>
      <c r="AJ33" s="151">
        <f t="shared" si="20"/>
        <v>1807.4999999999995</v>
      </c>
      <c r="AK33" s="151">
        <f t="shared" si="20"/>
        <v>0</v>
      </c>
      <c r="AL33" s="151">
        <f t="shared" si="20"/>
        <v>0</v>
      </c>
      <c r="AM33" s="151">
        <f t="shared" si="20"/>
        <v>0</v>
      </c>
      <c r="AN33" s="151">
        <f t="shared" si="20"/>
        <v>0</v>
      </c>
      <c r="AO33" s="151">
        <f t="shared" si="20"/>
        <v>0</v>
      </c>
      <c r="AP33" s="151">
        <f t="shared" si="20"/>
        <v>0</v>
      </c>
      <c r="AQ33" s="151">
        <f t="shared" si="20"/>
        <v>0</v>
      </c>
      <c r="AR33" s="151">
        <f t="shared" si="20"/>
        <v>0</v>
      </c>
      <c r="AS33" s="151">
        <f t="shared" si="20"/>
        <v>0</v>
      </c>
      <c r="AT33" s="151">
        <f t="shared" si="20"/>
        <v>19535.3</v>
      </c>
      <c r="AU33" s="151">
        <f t="shared" si="20"/>
        <v>19189.3</v>
      </c>
      <c r="AV33" s="151">
        <f t="shared" si="20"/>
        <v>345.99999999999983</v>
      </c>
      <c r="AW33" s="151">
        <f t="shared" si="20"/>
        <v>521.3</v>
      </c>
      <c r="AX33" s="151">
        <f t="shared" si="20"/>
        <v>6735.9</v>
      </c>
      <c r="AY33" s="151">
        <f t="shared" si="20"/>
        <v>6416.2</v>
      </c>
      <c r="AZ33" s="151">
        <f t="shared" si="20"/>
        <v>319.6999999999998</v>
      </c>
      <c r="BA33" s="151">
        <f t="shared" si="20"/>
        <v>278.1</v>
      </c>
      <c r="BB33" s="151">
        <f t="shared" si="20"/>
        <v>251.8</v>
      </c>
      <c r="BC33" s="151">
        <f t="shared" si="20"/>
        <v>26.30000000000001</v>
      </c>
      <c r="BD33" s="151">
        <f t="shared" si="20"/>
        <v>0</v>
      </c>
      <c r="BE33" s="151">
        <f t="shared" si="20"/>
        <v>12000</v>
      </c>
      <c r="BF33" s="151">
        <f t="shared" si="20"/>
        <v>12000</v>
      </c>
      <c r="BG33" s="151">
        <f t="shared" si="20"/>
        <v>0</v>
      </c>
      <c r="BH33" s="151">
        <f t="shared" si="20"/>
        <v>0</v>
      </c>
      <c r="BI33" s="151">
        <f t="shared" si="20"/>
        <v>0</v>
      </c>
      <c r="BJ33" s="151">
        <f t="shared" si="20"/>
        <v>0</v>
      </c>
      <c r="BK33" s="151">
        <f t="shared" si="20"/>
        <v>0</v>
      </c>
      <c r="BL33" s="152">
        <f t="shared" si="20"/>
        <v>10</v>
      </c>
      <c r="BM33" s="152">
        <f t="shared" si="20"/>
        <v>7</v>
      </c>
      <c r="BN33" s="150">
        <f aca="true" t="shared" si="21" ref="BN33:BS33">SUM(BN11:BN32)</f>
        <v>0</v>
      </c>
      <c r="BO33" s="150">
        <f t="shared" si="21"/>
        <v>0</v>
      </c>
      <c r="BP33" s="150">
        <f t="shared" si="21"/>
        <v>10</v>
      </c>
      <c r="BQ33" s="150">
        <f t="shared" si="21"/>
        <v>7</v>
      </c>
      <c r="BR33" s="150">
        <f t="shared" si="21"/>
        <v>0</v>
      </c>
      <c r="BS33" s="150">
        <f t="shared" si="21"/>
        <v>0</v>
      </c>
    </row>
    <row r="34" spans="1:69" s="4" customFormat="1" ht="12.75">
      <c r="A34" s="21"/>
      <c r="B34" s="22"/>
      <c r="C34" s="22"/>
      <c r="D34" s="22"/>
      <c r="E34" s="23"/>
      <c r="F34" s="23"/>
      <c r="G34" s="23"/>
      <c r="H34" s="11"/>
      <c r="I34" s="11"/>
      <c r="J34" s="11"/>
      <c r="K34" s="24"/>
      <c r="L34" s="11"/>
      <c r="M34" s="11"/>
      <c r="N34" s="11"/>
      <c r="O34" s="11"/>
      <c r="P34" s="11"/>
      <c r="Q34" s="11"/>
      <c r="R34" s="11"/>
      <c r="S34" s="11"/>
      <c r="T34" s="11"/>
      <c r="U34" s="11"/>
      <c r="V34" s="11"/>
      <c r="W34" s="11"/>
      <c r="X34" s="11"/>
      <c r="Y34" s="11"/>
      <c r="Z34" s="11"/>
      <c r="AA34" s="11"/>
      <c r="AB34" s="11"/>
      <c r="AC34" s="11"/>
      <c r="AD34" s="11"/>
      <c r="AE34" s="11"/>
      <c r="AF34" s="11"/>
      <c r="AG34" s="11"/>
      <c r="AH34" s="11"/>
      <c r="AI34" s="14"/>
      <c r="AJ34" s="11"/>
      <c r="AK34" s="11"/>
      <c r="AL34" s="11"/>
      <c r="AM34" s="11"/>
      <c r="AN34" s="11"/>
      <c r="AO34" s="11"/>
      <c r="AP34" s="11"/>
      <c r="AQ34" s="11"/>
      <c r="AR34" s="11"/>
      <c r="AS34" s="11"/>
      <c r="AT34" s="25"/>
      <c r="AU34" s="25"/>
      <c r="AV34" s="25"/>
      <c r="AW34" s="25"/>
      <c r="AX34" s="25"/>
      <c r="AY34" s="25"/>
      <c r="AZ34" s="25"/>
      <c r="BA34" s="25"/>
      <c r="BB34" s="25"/>
      <c r="BC34" s="25"/>
      <c r="BD34" s="25"/>
      <c r="BE34" s="25"/>
      <c r="BF34" s="25"/>
      <c r="BG34" s="25"/>
      <c r="BH34" s="25"/>
      <c r="BI34" s="25"/>
      <c r="BJ34" s="25"/>
      <c r="BK34" s="25"/>
      <c r="BL34" s="26"/>
      <c r="BM34" s="26"/>
      <c r="BN34" s="25"/>
      <c r="BO34" s="25"/>
      <c r="BP34" s="25"/>
      <c r="BQ34" s="25"/>
    </row>
    <row r="35" spans="1:57" s="4" customFormat="1" ht="12.75">
      <c r="A35" s="27"/>
      <c r="B35" s="27"/>
      <c r="C35" s="27"/>
      <c r="D35" s="27"/>
      <c r="E35" s="27"/>
      <c r="F35" s="27"/>
      <c r="G35" s="27"/>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9"/>
      <c r="AJ35" s="28"/>
      <c r="AK35" s="28"/>
      <c r="AL35" s="28"/>
      <c r="AM35" s="28"/>
      <c r="AN35" s="28"/>
      <c r="AO35" s="28"/>
      <c r="AP35" s="28"/>
      <c r="AQ35" s="28"/>
      <c r="AR35" s="28"/>
      <c r="AS35" s="28"/>
      <c r="BE35" s="30"/>
    </row>
    <row r="36" spans="1:57" s="3" customFormat="1" ht="12.75">
      <c r="A36" s="27"/>
      <c r="B36" s="27"/>
      <c r="C36" s="27"/>
      <c r="D36" s="27"/>
      <c r="E36" s="27"/>
      <c r="F36" s="27"/>
      <c r="G36" s="27"/>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4"/>
      <c r="AU36" s="4"/>
      <c r="AV36" s="4"/>
      <c r="AW36" s="4"/>
      <c r="AX36" s="4"/>
      <c r="AY36" s="4"/>
      <c r="AZ36" s="4"/>
      <c r="BA36" s="4"/>
      <c r="BB36" s="4"/>
      <c r="BC36" s="4"/>
      <c r="BD36" s="4"/>
      <c r="BE36" s="4"/>
    </row>
    <row r="37" spans="1:56" s="3" customFormat="1" ht="12.75">
      <c r="A37" s="27"/>
      <c r="B37" s="27"/>
      <c r="C37" s="27"/>
      <c r="D37" s="27"/>
      <c r="E37" s="27"/>
      <c r="F37" s="27"/>
      <c r="G37" s="27"/>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4"/>
      <c r="AU37" s="4"/>
      <c r="AV37" s="4"/>
      <c r="AW37" s="4"/>
      <c r="AX37" s="4"/>
      <c r="AY37" s="4"/>
      <c r="AZ37" s="4"/>
      <c r="BA37" s="4"/>
      <c r="BB37" s="4"/>
      <c r="BC37" s="4"/>
      <c r="BD37" s="4"/>
    </row>
    <row r="38" spans="1:57" s="3" customFormat="1" ht="12.75">
      <c r="A38" s="27"/>
      <c r="B38" s="27"/>
      <c r="C38" s="27"/>
      <c r="D38" s="27"/>
      <c r="E38" s="27"/>
      <c r="F38" s="27"/>
      <c r="G38" s="27"/>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9"/>
      <c r="AJ38" s="28"/>
      <c r="AK38" s="28"/>
      <c r="AL38" s="28"/>
      <c r="AM38" s="28"/>
      <c r="AN38" s="28"/>
      <c r="AO38" s="28"/>
      <c r="AP38" s="28"/>
      <c r="AQ38" s="28"/>
      <c r="AR38" s="28"/>
      <c r="AS38" s="28"/>
      <c r="AT38" s="4"/>
      <c r="AU38" s="4"/>
      <c r="AV38" s="4"/>
      <c r="AW38" s="4"/>
      <c r="AX38" s="4"/>
      <c r="AY38" s="4"/>
      <c r="AZ38" s="4"/>
      <c r="BA38" s="4"/>
      <c r="BB38" s="4"/>
      <c r="BC38" s="4"/>
      <c r="BD38" s="4"/>
      <c r="BE38" s="4"/>
    </row>
    <row r="39" spans="1:57" s="3" customFormat="1" ht="12.75">
      <c r="A39" s="27"/>
      <c r="B39" s="27"/>
      <c r="C39" s="27"/>
      <c r="D39" s="27"/>
      <c r="E39" s="27"/>
      <c r="F39" s="27"/>
      <c r="G39" s="27"/>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9"/>
      <c r="AJ39" s="28"/>
      <c r="AK39" s="28"/>
      <c r="AL39" s="28"/>
      <c r="AM39" s="28"/>
      <c r="AN39" s="28"/>
      <c r="AO39" s="28"/>
      <c r="AP39" s="28"/>
      <c r="AQ39" s="28"/>
      <c r="AR39" s="28"/>
      <c r="AS39" s="28"/>
      <c r="AT39" s="4"/>
      <c r="AU39" s="4"/>
      <c r="AV39" s="4"/>
      <c r="AW39" s="4"/>
      <c r="AX39" s="4"/>
      <c r="AY39" s="4"/>
      <c r="AZ39" s="4"/>
      <c r="BA39" s="4"/>
      <c r="BB39" s="4"/>
      <c r="BC39" s="4"/>
      <c r="BD39" s="4"/>
      <c r="BE39" s="4"/>
    </row>
    <row r="40" spans="1:45" s="3" customFormat="1" ht="12.75">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row>
    <row r="41" spans="1:45" s="3" customFormat="1" ht="12.75">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row>
    <row r="42" spans="1:45" s="3" customFormat="1" ht="12.75">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row>
    <row r="43" spans="1:45" s="3" customFormat="1" ht="12.75">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row>
    <row r="44" spans="1:45" s="3" customFormat="1" ht="12.7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row>
    <row r="45" spans="1:45" s="3" customFormat="1" ht="12.75">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row>
    <row r="46" spans="1:45" s="3" customFormat="1" ht="12.75">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row>
    <row r="47" spans="1:45" s="3" customFormat="1" ht="12.75">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row>
    <row r="48" spans="1:45" s="3" customFormat="1" ht="12.75">
      <c r="A48" s="31"/>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row>
    <row r="49" spans="1:45" s="3" customFormat="1" ht="12.75">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row>
    <row r="50" spans="1:69" ht="12.75">
      <c r="A50" s="2"/>
      <c r="B50" s="2"/>
      <c r="C50" s="2"/>
      <c r="D50" s="2"/>
      <c r="E50" s="2"/>
      <c r="F50" s="2"/>
      <c r="G50" s="2"/>
      <c r="AQ50" s="2"/>
      <c r="AR50" s="2"/>
      <c r="AS50" s="2"/>
      <c r="BE50" s="32"/>
      <c r="BF50" s="32"/>
      <c r="BG50" s="32"/>
      <c r="BH50" s="32"/>
      <c r="BI50" s="32"/>
      <c r="BJ50" s="32"/>
      <c r="BK50" s="32"/>
      <c r="BL50" s="32"/>
      <c r="BM50" s="32"/>
      <c r="BN50" s="32"/>
      <c r="BO50" s="32"/>
      <c r="BP50" s="32"/>
      <c r="BQ50" s="32"/>
    </row>
    <row r="51" spans="1:69" ht="12.75">
      <c r="A51" s="2"/>
      <c r="B51" s="2"/>
      <c r="C51" s="2"/>
      <c r="D51" s="2"/>
      <c r="E51" s="2"/>
      <c r="F51" s="2"/>
      <c r="G51" s="2"/>
      <c r="BE51" s="32"/>
      <c r="BF51" s="32"/>
      <c r="BG51" s="32"/>
      <c r="BH51" s="32"/>
      <c r="BI51" s="32"/>
      <c r="BJ51" s="32"/>
      <c r="BK51" s="32"/>
      <c r="BL51" s="32"/>
      <c r="BM51" s="32"/>
      <c r="BN51" s="32"/>
      <c r="BO51" s="32"/>
      <c r="BP51" s="32"/>
      <c r="BQ51" s="32"/>
    </row>
    <row r="52" spans="1:69" ht="12.75">
      <c r="A52" s="2"/>
      <c r="B52" s="2"/>
      <c r="C52" s="2"/>
      <c r="D52" s="2"/>
      <c r="E52" s="2"/>
      <c r="F52" s="2"/>
      <c r="G52" s="2"/>
      <c r="AQ52" s="2"/>
      <c r="AR52" s="2"/>
      <c r="AS52" s="2"/>
      <c r="BE52" s="32"/>
      <c r="BF52" s="32"/>
      <c r="BG52" s="32"/>
      <c r="BH52" s="32"/>
      <c r="BI52" s="32"/>
      <c r="BJ52" s="32"/>
      <c r="BK52" s="32"/>
      <c r="BL52" s="32"/>
      <c r="BM52" s="32"/>
      <c r="BN52" s="32"/>
      <c r="BO52" s="32"/>
      <c r="BP52" s="32"/>
      <c r="BQ52" s="32"/>
    </row>
    <row r="53" spans="57:69" ht="12.75">
      <c r="BE53" s="32"/>
      <c r="BF53" s="32"/>
      <c r="BG53" s="32"/>
      <c r="BH53" s="32"/>
      <c r="BI53" s="32"/>
      <c r="BJ53" s="32"/>
      <c r="BK53" s="32"/>
      <c r="BL53" s="32"/>
      <c r="BM53" s="32"/>
      <c r="BN53" s="32"/>
      <c r="BO53" s="32"/>
      <c r="BP53" s="32"/>
      <c r="BQ53" s="32"/>
    </row>
    <row r="54" spans="57:69" ht="12.75">
      <c r="BE54" s="32"/>
      <c r="BF54" s="32"/>
      <c r="BG54" s="32"/>
      <c r="BH54" s="32"/>
      <c r="BI54" s="32"/>
      <c r="BJ54" s="32"/>
      <c r="BK54" s="32"/>
      <c r="BL54" s="32"/>
      <c r="BM54" s="32"/>
      <c r="BN54" s="32"/>
      <c r="BO54" s="32"/>
      <c r="BP54" s="32"/>
      <c r="BQ54" s="32"/>
    </row>
    <row r="55" spans="57:69" ht="12.75">
      <c r="BE55" s="32"/>
      <c r="BF55" s="32"/>
      <c r="BG55" s="32"/>
      <c r="BH55" s="32"/>
      <c r="BI55" s="32"/>
      <c r="BJ55" s="32"/>
      <c r="BK55" s="32"/>
      <c r="BL55" s="32"/>
      <c r="BM55" s="32"/>
      <c r="BN55" s="32"/>
      <c r="BO55" s="32"/>
      <c r="BP55" s="32"/>
      <c r="BQ55" s="32"/>
    </row>
    <row r="56" spans="57:69" ht="12.75">
      <c r="BE56" s="32"/>
      <c r="BF56" s="32"/>
      <c r="BG56" s="32"/>
      <c r="BH56" s="32"/>
      <c r="BI56" s="32"/>
      <c r="BJ56" s="32"/>
      <c r="BK56" s="32"/>
      <c r="BL56" s="32"/>
      <c r="BM56" s="32"/>
      <c r="BN56" s="32"/>
      <c r="BO56" s="32"/>
      <c r="BP56" s="32"/>
      <c r="BQ56" s="32"/>
    </row>
    <row r="57" spans="57:69" ht="12.75">
      <c r="BE57" s="32"/>
      <c r="BF57" s="32"/>
      <c r="BG57" s="32"/>
      <c r="BH57" s="32"/>
      <c r="BI57" s="32"/>
      <c r="BJ57" s="32"/>
      <c r="BK57" s="32"/>
      <c r="BL57" s="32"/>
      <c r="BM57" s="32"/>
      <c r="BN57" s="32"/>
      <c r="BO57" s="32"/>
      <c r="BP57" s="32"/>
      <c r="BQ57" s="32"/>
    </row>
    <row r="58" spans="57:69" ht="12.75">
      <c r="BE58" s="32"/>
      <c r="BF58" s="32"/>
      <c r="BG58" s="32"/>
      <c r="BH58" s="32"/>
      <c r="BI58" s="32"/>
      <c r="BJ58" s="32"/>
      <c r="BK58" s="32"/>
      <c r="BL58" s="32"/>
      <c r="BM58" s="32"/>
      <c r="BN58" s="32"/>
      <c r="BO58" s="32"/>
      <c r="BP58" s="32"/>
      <c r="BQ58" s="32"/>
    </row>
    <row r="59" spans="57:69" ht="12.75">
      <c r="BE59" s="32"/>
      <c r="BF59" s="32"/>
      <c r="BG59" s="32"/>
      <c r="BH59" s="32"/>
      <c r="BI59" s="32"/>
      <c r="BJ59" s="32"/>
      <c r="BK59" s="32"/>
      <c r="BL59" s="32"/>
      <c r="BM59" s="32"/>
      <c r="BN59" s="32"/>
      <c r="BO59" s="32"/>
      <c r="BP59" s="32"/>
      <c r="BQ59" s="32"/>
    </row>
    <row r="60" spans="57:69" ht="12.75">
      <c r="BE60" s="32"/>
      <c r="BF60" s="32"/>
      <c r="BG60" s="32"/>
      <c r="BH60" s="32"/>
      <c r="BI60" s="32"/>
      <c r="BJ60" s="32"/>
      <c r="BK60" s="32"/>
      <c r="BL60" s="32"/>
      <c r="BM60" s="32"/>
      <c r="BN60" s="32"/>
      <c r="BO60" s="32"/>
      <c r="BP60" s="32"/>
      <c r="BQ60" s="32"/>
    </row>
    <row r="61" spans="57:69" ht="12.75">
      <c r="BE61" s="32"/>
      <c r="BF61" s="32"/>
      <c r="BG61" s="32"/>
      <c r="BH61" s="32"/>
      <c r="BI61" s="32"/>
      <c r="BJ61" s="32"/>
      <c r="BK61" s="32"/>
      <c r="BL61" s="32"/>
      <c r="BM61" s="32"/>
      <c r="BN61" s="32"/>
      <c r="BO61" s="32"/>
      <c r="BP61" s="32"/>
      <c r="BQ61" s="32"/>
    </row>
    <row r="62" spans="57:69" ht="12.75">
      <c r="BE62" s="32"/>
      <c r="BF62" s="32"/>
      <c r="BG62" s="32"/>
      <c r="BH62" s="32"/>
      <c r="BI62" s="32"/>
      <c r="BJ62" s="32"/>
      <c r="BK62" s="32"/>
      <c r="BL62" s="32"/>
      <c r="BM62" s="32"/>
      <c r="BN62" s="32"/>
      <c r="BO62" s="32"/>
      <c r="BP62" s="32"/>
      <c r="BQ62" s="32"/>
    </row>
    <row r="63" spans="57:69" ht="12.75">
      <c r="BE63" s="32"/>
      <c r="BF63" s="32"/>
      <c r="BG63" s="32"/>
      <c r="BH63" s="32"/>
      <c r="BI63" s="32"/>
      <c r="BJ63" s="32"/>
      <c r="BK63" s="32"/>
      <c r="BL63" s="32"/>
      <c r="BM63" s="32"/>
      <c r="BN63" s="32"/>
      <c r="BO63" s="32"/>
      <c r="BP63" s="32"/>
      <c r="BQ63" s="32"/>
    </row>
    <row r="64" spans="57:69" ht="12.75">
      <c r="BE64" s="32"/>
      <c r="BF64" s="32"/>
      <c r="BG64" s="32"/>
      <c r="BH64" s="32"/>
      <c r="BI64" s="32"/>
      <c r="BJ64" s="32"/>
      <c r="BK64" s="32"/>
      <c r="BL64" s="32"/>
      <c r="BM64" s="32"/>
      <c r="BN64" s="32"/>
      <c r="BO64" s="32"/>
      <c r="BP64" s="32"/>
      <c r="BQ64" s="32"/>
    </row>
    <row r="65" spans="57:69" ht="12.75">
      <c r="BE65" s="32"/>
      <c r="BF65" s="32"/>
      <c r="BG65" s="32"/>
      <c r="BH65" s="32"/>
      <c r="BI65" s="32"/>
      <c r="BJ65" s="32"/>
      <c r="BK65" s="32"/>
      <c r="BL65" s="32"/>
      <c r="BM65" s="32"/>
      <c r="BN65" s="32"/>
      <c r="BO65" s="32"/>
      <c r="BP65" s="32"/>
      <c r="BQ65" s="32"/>
    </row>
    <row r="66" spans="57:69" ht="12.75">
      <c r="BE66" s="32"/>
      <c r="BF66" s="32"/>
      <c r="BG66" s="32"/>
      <c r="BH66" s="32"/>
      <c r="BI66" s="32"/>
      <c r="BJ66" s="32"/>
      <c r="BK66" s="32"/>
      <c r="BL66" s="32"/>
      <c r="BM66" s="32"/>
      <c r="BN66" s="32"/>
      <c r="BO66" s="32"/>
      <c r="BP66" s="32"/>
      <c r="BQ66" s="32"/>
    </row>
    <row r="67" spans="57:69" ht="12.75">
      <c r="BE67" s="32"/>
      <c r="BF67" s="32"/>
      <c r="BG67" s="32"/>
      <c r="BH67" s="32"/>
      <c r="BI67" s="32"/>
      <c r="BJ67" s="32"/>
      <c r="BK67" s="32"/>
      <c r="BL67" s="32"/>
      <c r="BM67" s="32"/>
      <c r="BN67" s="32"/>
      <c r="BO67" s="32"/>
      <c r="BP67" s="32"/>
      <c r="BQ67" s="32"/>
    </row>
    <row r="68" spans="57:69" ht="12.75">
      <c r="BE68" s="32"/>
      <c r="BF68" s="32"/>
      <c r="BG68" s="32"/>
      <c r="BH68" s="32"/>
      <c r="BI68" s="32"/>
      <c r="BJ68" s="32"/>
      <c r="BK68" s="32"/>
      <c r="BL68" s="32"/>
      <c r="BM68" s="32"/>
      <c r="BN68" s="32"/>
      <c r="BO68" s="32"/>
      <c r="BP68" s="32"/>
      <c r="BQ68" s="32"/>
    </row>
    <row r="69" spans="57:69" ht="12.75">
      <c r="BE69" s="32"/>
      <c r="BF69" s="32"/>
      <c r="BG69" s="32"/>
      <c r="BH69" s="32"/>
      <c r="BI69" s="32"/>
      <c r="BJ69" s="32"/>
      <c r="BK69" s="32"/>
      <c r="BL69" s="32"/>
      <c r="BM69" s="32"/>
      <c r="BN69" s="32"/>
      <c r="BO69" s="32"/>
      <c r="BP69" s="32"/>
      <c r="BQ69" s="32"/>
    </row>
    <row r="70" spans="57:69" ht="12.75">
      <c r="BE70" s="32"/>
      <c r="BF70" s="32"/>
      <c r="BG70" s="32"/>
      <c r="BH70" s="32"/>
      <c r="BI70" s="32"/>
      <c r="BJ70" s="32"/>
      <c r="BK70" s="32"/>
      <c r="BL70" s="32"/>
      <c r="BM70" s="32"/>
      <c r="BN70" s="32"/>
      <c r="BO70" s="32"/>
      <c r="BP70" s="32"/>
      <c r="BQ70" s="32"/>
    </row>
    <row r="71" spans="57:69" ht="12.75">
      <c r="BE71" s="32"/>
      <c r="BF71" s="32"/>
      <c r="BG71" s="32"/>
      <c r="BH71" s="32"/>
      <c r="BI71" s="32"/>
      <c r="BJ71" s="32"/>
      <c r="BK71" s="32"/>
      <c r="BL71" s="32"/>
      <c r="BM71" s="32"/>
      <c r="BN71" s="32"/>
      <c r="BO71" s="32"/>
      <c r="BP71" s="32"/>
      <c r="BQ71" s="32"/>
    </row>
    <row r="72" spans="57:69" ht="12.75">
      <c r="BE72" s="32"/>
      <c r="BF72" s="32"/>
      <c r="BG72" s="32"/>
      <c r="BH72" s="32"/>
      <c r="BI72" s="32"/>
      <c r="BJ72" s="32"/>
      <c r="BK72" s="32"/>
      <c r="BL72" s="32"/>
      <c r="BM72" s="32"/>
      <c r="BN72" s="32"/>
      <c r="BO72" s="32"/>
      <c r="BP72" s="32"/>
      <c r="BQ72" s="32"/>
    </row>
    <row r="73" spans="57:69" ht="12.75">
      <c r="BE73" s="32"/>
      <c r="BF73" s="32"/>
      <c r="BG73" s="32"/>
      <c r="BH73" s="32"/>
      <c r="BI73" s="32"/>
      <c r="BJ73" s="32"/>
      <c r="BK73" s="32"/>
      <c r="BL73" s="32"/>
      <c r="BM73" s="32"/>
      <c r="BN73" s="32"/>
      <c r="BO73" s="32"/>
      <c r="BP73" s="32"/>
      <c r="BQ73" s="32"/>
    </row>
    <row r="74" spans="57:69" ht="12.75">
      <c r="BE74" s="32"/>
      <c r="BF74" s="32"/>
      <c r="BG74" s="32"/>
      <c r="BH74" s="32"/>
      <c r="BI74" s="32"/>
      <c r="BJ74" s="32"/>
      <c r="BK74" s="32"/>
      <c r="BL74" s="32"/>
      <c r="BM74" s="32"/>
      <c r="BN74" s="32"/>
      <c r="BO74" s="32"/>
      <c r="BP74" s="32"/>
      <c r="BQ74" s="32"/>
    </row>
    <row r="75" spans="57:69" ht="12.75">
      <c r="BE75" s="32"/>
      <c r="BF75" s="32"/>
      <c r="BG75" s="32"/>
      <c r="BH75" s="32"/>
      <c r="BI75" s="32"/>
      <c r="BJ75" s="32"/>
      <c r="BK75" s="32"/>
      <c r="BL75" s="32"/>
      <c r="BM75" s="32"/>
      <c r="BN75" s="32"/>
      <c r="BO75" s="32"/>
      <c r="BP75" s="32"/>
      <c r="BQ75" s="32"/>
    </row>
    <row r="76" spans="57:69" ht="12.75">
      <c r="BE76" s="32"/>
      <c r="BF76" s="32"/>
      <c r="BG76" s="32"/>
      <c r="BH76" s="32"/>
      <c r="BI76" s="32"/>
      <c r="BJ76" s="32"/>
      <c r="BK76" s="32"/>
      <c r="BL76" s="32"/>
      <c r="BM76" s="32"/>
      <c r="BN76" s="32"/>
      <c r="BO76" s="32"/>
      <c r="BP76" s="32"/>
      <c r="BQ76" s="32"/>
    </row>
    <row r="77" spans="57:69" ht="12.75">
      <c r="BE77" s="32"/>
      <c r="BF77" s="32"/>
      <c r="BG77" s="32"/>
      <c r="BH77" s="32"/>
      <c r="BI77" s="32"/>
      <c r="BJ77" s="32"/>
      <c r="BK77" s="32"/>
      <c r="BL77" s="32"/>
      <c r="BM77" s="32"/>
      <c r="BN77" s="32"/>
      <c r="BO77" s="32"/>
      <c r="BP77" s="32"/>
      <c r="BQ77" s="32"/>
    </row>
    <row r="78" spans="57:69" ht="12.75">
      <c r="BE78" s="32"/>
      <c r="BF78" s="32"/>
      <c r="BG78" s="32"/>
      <c r="BH78" s="32"/>
      <c r="BI78" s="32"/>
      <c r="BJ78" s="32"/>
      <c r="BK78" s="32"/>
      <c r="BL78" s="32"/>
      <c r="BM78" s="32"/>
      <c r="BN78" s="32"/>
      <c r="BO78" s="32"/>
      <c r="BP78" s="32"/>
      <c r="BQ78" s="32"/>
    </row>
    <row r="79" spans="57:69" ht="12.75">
      <c r="BE79" s="32"/>
      <c r="BF79" s="32"/>
      <c r="BG79" s="32"/>
      <c r="BH79" s="32"/>
      <c r="BI79" s="32"/>
      <c r="BJ79" s="32"/>
      <c r="BK79" s="32"/>
      <c r="BL79" s="32"/>
      <c r="BM79" s="32"/>
      <c r="BN79" s="32"/>
      <c r="BO79" s="32"/>
      <c r="BP79" s="32"/>
      <c r="BQ79" s="32"/>
    </row>
    <row r="80" spans="57:69" ht="12.75">
      <c r="BE80" s="32"/>
      <c r="BF80" s="32"/>
      <c r="BG80" s="32"/>
      <c r="BH80" s="32"/>
      <c r="BI80" s="32"/>
      <c r="BJ80" s="32"/>
      <c r="BK80" s="32"/>
      <c r="BL80" s="32"/>
      <c r="BM80" s="32"/>
      <c r="BN80" s="32"/>
      <c r="BO80" s="32"/>
      <c r="BP80" s="32"/>
      <c r="BQ80" s="32"/>
    </row>
    <row r="81" spans="57:69" ht="12.75">
      <c r="BE81" s="32"/>
      <c r="BF81" s="32"/>
      <c r="BG81" s="32"/>
      <c r="BH81" s="32"/>
      <c r="BI81" s="32"/>
      <c r="BJ81" s="32"/>
      <c r="BK81" s="32"/>
      <c r="BL81" s="32"/>
      <c r="BM81" s="32"/>
      <c r="BN81" s="32"/>
      <c r="BO81" s="32"/>
      <c r="BP81" s="32"/>
      <c r="BQ81" s="32"/>
    </row>
    <row r="82" spans="57:69" ht="12.75">
      <c r="BE82" s="32"/>
      <c r="BF82" s="32"/>
      <c r="BG82" s="32"/>
      <c r="BH82" s="32"/>
      <c r="BI82" s="32"/>
      <c r="BJ82" s="32"/>
      <c r="BK82" s="32"/>
      <c r="BL82" s="32"/>
      <c r="BM82" s="32"/>
      <c r="BN82" s="32"/>
      <c r="BO82" s="32"/>
      <c r="BP82" s="32"/>
      <c r="BQ82" s="32"/>
    </row>
    <row r="83" spans="57:69" ht="12.75">
      <c r="BE83" s="32"/>
      <c r="BF83" s="32"/>
      <c r="BG83" s="32"/>
      <c r="BH83" s="32"/>
      <c r="BI83" s="32"/>
      <c r="BJ83" s="32"/>
      <c r="BK83" s="32"/>
      <c r="BL83" s="32"/>
      <c r="BM83" s="32"/>
      <c r="BN83" s="32"/>
      <c r="BO83" s="32"/>
      <c r="BP83" s="32"/>
      <c r="BQ83" s="32"/>
    </row>
    <row r="84" spans="57:69" ht="12.75">
      <c r="BE84" s="32"/>
      <c r="BF84" s="32"/>
      <c r="BG84" s="32"/>
      <c r="BH84" s="32"/>
      <c r="BI84" s="32"/>
      <c r="BJ84" s="32"/>
      <c r="BK84" s="32"/>
      <c r="BL84" s="32"/>
      <c r="BM84" s="32"/>
      <c r="BN84" s="32"/>
      <c r="BO84" s="32"/>
      <c r="BP84" s="32"/>
      <c r="BQ84" s="32"/>
    </row>
    <row r="85" spans="57:69" ht="12.75">
      <c r="BE85" s="32"/>
      <c r="BF85" s="32"/>
      <c r="BG85" s="32"/>
      <c r="BH85" s="32"/>
      <c r="BI85" s="32"/>
      <c r="BJ85" s="32"/>
      <c r="BK85" s="32"/>
      <c r="BL85" s="32"/>
      <c r="BM85" s="32"/>
      <c r="BN85" s="32"/>
      <c r="BO85" s="32"/>
      <c r="BP85" s="32"/>
      <c r="BQ85" s="32"/>
    </row>
    <row r="86" spans="57:69" ht="12.75">
      <c r="BE86" s="32"/>
      <c r="BF86" s="32"/>
      <c r="BG86" s="32"/>
      <c r="BH86" s="32"/>
      <c r="BI86" s="32"/>
      <c r="BJ86" s="32"/>
      <c r="BK86" s="32"/>
      <c r="BL86" s="32"/>
      <c r="BM86" s="32"/>
      <c r="BN86" s="32"/>
      <c r="BO86" s="32"/>
      <c r="BP86" s="32"/>
      <c r="BQ86" s="32"/>
    </row>
    <row r="87" spans="57:69" ht="12.75">
      <c r="BE87" s="32"/>
      <c r="BF87" s="32"/>
      <c r="BG87" s="32"/>
      <c r="BH87" s="32"/>
      <c r="BI87" s="32"/>
      <c r="BJ87" s="32"/>
      <c r="BK87" s="32"/>
      <c r="BL87" s="32"/>
      <c r="BM87" s="32"/>
      <c r="BN87" s="32"/>
      <c r="BO87" s="32"/>
      <c r="BP87" s="32"/>
      <c r="BQ87" s="32"/>
    </row>
    <row r="88" spans="57:69" ht="12.75">
      <c r="BE88" s="32"/>
      <c r="BF88" s="32"/>
      <c r="BG88" s="32"/>
      <c r="BH88" s="32"/>
      <c r="BI88" s="32"/>
      <c r="BJ88" s="32"/>
      <c r="BK88" s="32"/>
      <c r="BL88" s="32"/>
      <c r="BM88" s="32"/>
      <c r="BN88" s="32"/>
      <c r="BO88" s="32"/>
      <c r="BP88" s="32"/>
      <c r="BQ88" s="32"/>
    </row>
    <row r="89" spans="57:69" ht="12.75">
      <c r="BE89" s="32"/>
      <c r="BF89" s="32"/>
      <c r="BG89" s="32"/>
      <c r="BH89" s="32"/>
      <c r="BI89" s="32"/>
      <c r="BJ89" s="32"/>
      <c r="BK89" s="32"/>
      <c r="BL89" s="32"/>
      <c r="BM89" s="32"/>
      <c r="BN89" s="32"/>
      <c r="BO89" s="32"/>
      <c r="BP89" s="32"/>
      <c r="BQ89" s="32"/>
    </row>
    <row r="90" spans="57:69" ht="12.75">
      <c r="BE90" s="32"/>
      <c r="BF90" s="32"/>
      <c r="BG90" s="32"/>
      <c r="BH90" s="32"/>
      <c r="BI90" s="32"/>
      <c r="BJ90" s="32"/>
      <c r="BK90" s="32"/>
      <c r="BL90" s="32"/>
      <c r="BM90" s="32"/>
      <c r="BN90" s="32"/>
      <c r="BO90" s="32"/>
      <c r="BP90" s="32"/>
      <c r="BQ90" s="32"/>
    </row>
    <row r="91" spans="57:69" ht="12.75">
      <c r="BE91" s="32"/>
      <c r="BF91" s="32"/>
      <c r="BG91" s="32"/>
      <c r="BH91" s="32"/>
      <c r="BI91" s="32"/>
      <c r="BJ91" s="32"/>
      <c r="BK91" s="32"/>
      <c r="BL91" s="32"/>
      <c r="BM91" s="32"/>
      <c r="BN91" s="32"/>
      <c r="BO91" s="32"/>
      <c r="BP91" s="32"/>
      <c r="BQ91" s="32"/>
    </row>
    <row r="92" spans="57:69" ht="12.75">
      <c r="BE92" s="32"/>
      <c r="BF92" s="32"/>
      <c r="BG92" s="32"/>
      <c r="BH92" s="32"/>
      <c r="BI92" s="32"/>
      <c r="BJ92" s="32"/>
      <c r="BK92" s="32"/>
      <c r="BL92" s="32"/>
      <c r="BM92" s="32"/>
      <c r="BN92" s="32"/>
      <c r="BO92" s="32"/>
      <c r="BP92" s="32"/>
      <c r="BQ92" s="32"/>
    </row>
    <row r="93" spans="57:69" ht="12.75">
      <c r="BE93" s="32"/>
      <c r="BF93" s="32"/>
      <c r="BG93" s="32"/>
      <c r="BH93" s="32"/>
      <c r="BI93" s="32"/>
      <c r="BJ93" s="32"/>
      <c r="BK93" s="32"/>
      <c r="BL93" s="32"/>
      <c r="BM93" s="32"/>
      <c r="BN93" s="32"/>
      <c r="BO93" s="32"/>
      <c r="BP93" s="32"/>
      <c r="BQ93" s="32"/>
    </row>
    <row r="94" spans="57:69" ht="12.75">
      <c r="BE94" s="32"/>
      <c r="BF94" s="32"/>
      <c r="BG94" s="32"/>
      <c r="BH94" s="32"/>
      <c r="BI94" s="32"/>
      <c r="BJ94" s="32"/>
      <c r="BK94" s="32"/>
      <c r="BL94" s="32"/>
      <c r="BM94" s="32"/>
      <c r="BN94" s="32"/>
      <c r="BO94" s="32"/>
      <c r="BP94" s="32"/>
      <c r="BQ94" s="32"/>
    </row>
    <row r="95" spans="57:69" ht="12.75">
      <c r="BE95" s="32"/>
      <c r="BF95" s="32"/>
      <c r="BG95" s="32"/>
      <c r="BH95" s="32"/>
      <c r="BI95" s="32"/>
      <c r="BJ95" s="32"/>
      <c r="BK95" s="32"/>
      <c r="BL95" s="32"/>
      <c r="BM95" s="32"/>
      <c r="BN95" s="32"/>
      <c r="BO95" s="32"/>
      <c r="BP95" s="32"/>
      <c r="BQ95" s="32"/>
    </row>
    <row r="96" spans="57:69" ht="12.75">
      <c r="BE96" s="32"/>
      <c r="BF96" s="32"/>
      <c r="BG96" s="32"/>
      <c r="BH96" s="32"/>
      <c r="BI96" s="32"/>
      <c r="BJ96" s="32"/>
      <c r="BK96" s="32"/>
      <c r="BL96" s="32"/>
      <c r="BM96" s="32"/>
      <c r="BN96" s="32"/>
      <c r="BO96" s="32"/>
      <c r="BP96" s="32"/>
      <c r="BQ96" s="32"/>
    </row>
    <row r="97" spans="57:69" ht="12.75">
      <c r="BE97" s="32"/>
      <c r="BF97" s="32"/>
      <c r="BG97" s="32"/>
      <c r="BH97" s="32"/>
      <c r="BI97" s="32"/>
      <c r="BJ97" s="32"/>
      <c r="BK97" s="32"/>
      <c r="BL97" s="32"/>
      <c r="BM97" s="32"/>
      <c r="BN97" s="32"/>
      <c r="BO97" s="32"/>
      <c r="BP97" s="32"/>
      <c r="BQ97" s="32"/>
    </row>
    <row r="98" spans="57:69" ht="12.75">
      <c r="BE98" s="32"/>
      <c r="BF98" s="32"/>
      <c r="BG98" s="32"/>
      <c r="BH98" s="32"/>
      <c r="BI98" s="32"/>
      <c r="BJ98" s="32"/>
      <c r="BK98" s="32"/>
      <c r="BL98" s="32"/>
      <c r="BM98" s="32"/>
      <c r="BN98" s="32"/>
      <c r="BO98" s="32"/>
      <c r="BP98" s="32"/>
      <c r="BQ98" s="32"/>
    </row>
    <row r="99" spans="57:69" ht="12.75">
      <c r="BE99" s="32"/>
      <c r="BF99" s="32"/>
      <c r="BG99" s="32"/>
      <c r="BH99" s="32"/>
      <c r="BI99" s="32"/>
      <c r="BJ99" s="32"/>
      <c r="BK99" s="32"/>
      <c r="BL99" s="32"/>
      <c r="BM99" s="32"/>
      <c r="BN99" s="32"/>
      <c r="BO99" s="32"/>
      <c r="BP99" s="32"/>
      <c r="BQ99" s="32"/>
    </row>
    <row r="100" spans="57:69" ht="12.75">
      <c r="BE100" s="32"/>
      <c r="BF100" s="32"/>
      <c r="BG100" s="32"/>
      <c r="BH100" s="32"/>
      <c r="BI100" s="32"/>
      <c r="BJ100" s="32"/>
      <c r="BK100" s="32"/>
      <c r="BL100" s="32"/>
      <c r="BM100" s="32"/>
      <c r="BN100" s="32"/>
      <c r="BO100" s="32"/>
      <c r="BP100" s="32"/>
      <c r="BQ100" s="32"/>
    </row>
    <row r="101" spans="57:69" ht="12.75">
      <c r="BE101" s="32"/>
      <c r="BF101" s="32"/>
      <c r="BG101" s="32"/>
      <c r="BH101" s="32"/>
      <c r="BI101" s="32"/>
      <c r="BJ101" s="32"/>
      <c r="BK101" s="32"/>
      <c r="BL101" s="32"/>
      <c r="BM101" s="32"/>
      <c r="BN101" s="32"/>
      <c r="BO101" s="32"/>
      <c r="BP101" s="32"/>
      <c r="BQ101" s="32"/>
    </row>
    <row r="102" spans="57:69" ht="12.75">
      <c r="BE102" s="32"/>
      <c r="BF102" s="32"/>
      <c r="BG102" s="32"/>
      <c r="BH102" s="32"/>
      <c r="BI102" s="32"/>
      <c r="BJ102" s="32"/>
      <c r="BK102" s="32"/>
      <c r="BL102" s="32"/>
      <c r="BM102" s="32"/>
      <c r="BN102" s="32"/>
      <c r="BO102" s="32"/>
      <c r="BP102" s="32"/>
      <c r="BQ102" s="32"/>
    </row>
    <row r="103" spans="57:69" ht="12.75">
      <c r="BE103" s="32"/>
      <c r="BF103" s="32"/>
      <c r="BG103" s="32"/>
      <c r="BH103" s="32"/>
      <c r="BI103" s="32"/>
      <c r="BJ103" s="32"/>
      <c r="BK103" s="32"/>
      <c r="BL103" s="32"/>
      <c r="BM103" s="32"/>
      <c r="BN103" s="32"/>
      <c r="BO103" s="32"/>
      <c r="BP103" s="32"/>
      <c r="BQ103" s="32"/>
    </row>
    <row r="104" spans="57:69" ht="12.75">
      <c r="BE104" s="32"/>
      <c r="BF104" s="32"/>
      <c r="BG104" s="32"/>
      <c r="BH104" s="32"/>
      <c r="BI104" s="32"/>
      <c r="BJ104" s="32"/>
      <c r="BK104" s="32"/>
      <c r="BL104" s="32"/>
      <c r="BM104" s="32"/>
      <c r="BN104" s="32"/>
      <c r="BO104" s="32"/>
      <c r="BP104" s="32"/>
      <c r="BQ104" s="32"/>
    </row>
    <row r="105" spans="57:69" ht="12.75">
      <c r="BE105" s="32"/>
      <c r="BF105" s="32"/>
      <c r="BG105" s="32"/>
      <c r="BH105" s="32"/>
      <c r="BI105" s="32"/>
      <c r="BJ105" s="32"/>
      <c r="BK105" s="32"/>
      <c r="BL105" s="32"/>
      <c r="BM105" s="32"/>
      <c r="BN105" s="32"/>
      <c r="BO105" s="32"/>
      <c r="BP105" s="32"/>
      <c r="BQ105" s="32"/>
    </row>
    <row r="106" spans="57:69" ht="12.75">
      <c r="BE106" s="32"/>
      <c r="BF106" s="32"/>
      <c r="BG106" s="32"/>
      <c r="BH106" s="32"/>
      <c r="BI106" s="32"/>
      <c r="BJ106" s="32"/>
      <c r="BK106" s="32"/>
      <c r="BL106" s="32"/>
      <c r="BM106" s="32"/>
      <c r="BN106" s="32"/>
      <c r="BO106" s="32"/>
      <c r="BP106" s="32"/>
      <c r="BQ106" s="32"/>
    </row>
    <row r="107" spans="57:69" ht="12.75">
      <c r="BE107" s="32"/>
      <c r="BF107" s="32"/>
      <c r="BG107" s="32"/>
      <c r="BH107" s="32"/>
      <c r="BI107" s="32"/>
      <c r="BJ107" s="32"/>
      <c r="BK107" s="32"/>
      <c r="BL107" s="32"/>
      <c r="BM107" s="32"/>
      <c r="BN107" s="32"/>
      <c r="BO107" s="32"/>
      <c r="BP107" s="32"/>
      <c r="BQ107" s="32"/>
    </row>
    <row r="108" spans="57:69" ht="12.75">
      <c r="BE108" s="32"/>
      <c r="BF108" s="32"/>
      <c r="BG108" s="32"/>
      <c r="BH108" s="32"/>
      <c r="BI108" s="32"/>
      <c r="BJ108" s="32"/>
      <c r="BK108" s="32"/>
      <c r="BL108" s="32"/>
      <c r="BM108" s="32"/>
      <c r="BN108" s="32"/>
      <c r="BO108" s="32"/>
      <c r="BP108" s="32"/>
      <c r="BQ108" s="32"/>
    </row>
    <row r="109" spans="57:69" ht="12.75">
      <c r="BE109" s="32"/>
      <c r="BF109" s="32"/>
      <c r="BG109" s="32"/>
      <c r="BH109" s="32"/>
      <c r="BI109" s="32"/>
      <c r="BJ109" s="32"/>
      <c r="BK109" s="32"/>
      <c r="BL109" s="32"/>
      <c r="BM109" s="32"/>
      <c r="BN109" s="32"/>
      <c r="BO109" s="32"/>
      <c r="BP109" s="32"/>
      <c r="BQ109" s="32"/>
    </row>
    <row r="110" spans="57:69" ht="12.75">
      <c r="BE110" s="32"/>
      <c r="BF110" s="32"/>
      <c r="BG110" s="32"/>
      <c r="BH110" s="32"/>
      <c r="BI110" s="32"/>
      <c r="BJ110" s="32"/>
      <c r="BK110" s="32"/>
      <c r="BL110" s="32"/>
      <c r="BM110" s="32"/>
      <c r="BN110" s="32"/>
      <c r="BO110" s="32"/>
      <c r="BP110" s="32"/>
      <c r="BQ110" s="32"/>
    </row>
    <row r="111" spans="57:69" ht="12.75">
      <c r="BE111" s="32"/>
      <c r="BF111" s="32"/>
      <c r="BG111" s="32"/>
      <c r="BH111" s="32"/>
      <c r="BI111" s="32"/>
      <c r="BJ111" s="32"/>
      <c r="BK111" s="32"/>
      <c r="BL111" s="32"/>
      <c r="BM111" s="32"/>
      <c r="BN111" s="32"/>
      <c r="BO111" s="32"/>
      <c r="BP111" s="32"/>
      <c r="BQ111" s="32"/>
    </row>
    <row r="112" spans="57:69" ht="12.75">
      <c r="BE112" s="32"/>
      <c r="BF112" s="32"/>
      <c r="BG112" s="32"/>
      <c r="BH112" s="32"/>
      <c r="BI112" s="32"/>
      <c r="BJ112" s="32"/>
      <c r="BK112" s="32"/>
      <c r="BL112" s="32"/>
      <c r="BM112" s="32"/>
      <c r="BN112" s="32"/>
      <c r="BO112" s="32"/>
      <c r="BP112" s="32"/>
      <c r="BQ112" s="32"/>
    </row>
    <row r="113" spans="57:69" ht="12.75">
      <c r="BE113" s="32"/>
      <c r="BF113" s="32"/>
      <c r="BG113" s="32"/>
      <c r="BH113" s="32"/>
      <c r="BI113" s="32"/>
      <c r="BJ113" s="32"/>
      <c r="BK113" s="32"/>
      <c r="BL113" s="32"/>
      <c r="BM113" s="32"/>
      <c r="BN113" s="32"/>
      <c r="BO113" s="32"/>
      <c r="BP113" s="32"/>
      <c r="BQ113" s="32"/>
    </row>
    <row r="114" spans="57:69" ht="12.75">
      <c r="BE114" s="32"/>
      <c r="BF114" s="32"/>
      <c r="BG114" s="32"/>
      <c r="BH114" s="32"/>
      <c r="BI114" s="32"/>
      <c r="BJ114" s="32"/>
      <c r="BK114" s="32"/>
      <c r="BL114" s="32"/>
      <c r="BM114" s="32"/>
      <c r="BN114" s="32"/>
      <c r="BO114" s="32"/>
      <c r="BP114" s="32"/>
      <c r="BQ114" s="32"/>
    </row>
    <row r="115" spans="57:69" ht="12.75">
      <c r="BE115" s="32"/>
      <c r="BF115" s="32"/>
      <c r="BG115" s="32"/>
      <c r="BH115" s="32"/>
      <c r="BI115" s="32"/>
      <c r="BJ115" s="32"/>
      <c r="BK115" s="32"/>
      <c r="BL115" s="32"/>
      <c r="BM115" s="32"/>
      <c r="BN115" s="32"/>
      <c r="BO115" s="32"/>
      <c r="BP115" s="32"/>
      <c r="BQ115" s="32"/>
    </row>
    <row r="116" spans="57:69" ht="12.75">
      <c r="BE116" s="32"/>
      <c r="BF116" s="32"/>
      <c r="BG116" s="32"/>
      <c r="BH116" s="32"/>
      <c r="BI116" s="32"/>
      <c r="BJ116" s="32"/>
      <c r="BK116" s="32"/>
      <c r="BL116" s="32"/>
      <c r="BM116" s="32"/>
      <c r="BN116" s="32"/>
      <c r="BO116" s="32"/>
      <c r="BP116" s="32"/>
      <c r="BQ116" s="32"/>
    </row>
    <row r="117" spans="57:69" ht="12.75">
      <c r="BE117" s="32"/>
      <c r="BF117" s="32"/>
      <c r="BG117" s="32"/>
      <c r="BH117" s="32"/>
      <c r="BI117" s="32"/>
      <c r="BJ117" s="32"/>
      <c r="BK117" s="32"/>
      <c r="BL117" s="32"/>
      <c r="BM117" s="32"/>
      <c r="BN117" s="32"/>
      <c r="BO117" s="32"/>
      <c r="BP117" s="32"/>
      <c r="BQ117" s="32"/>
    </row>
    <row r="118" spans="57:69" ht="12.75">
      <c r="BE118" s="32"/>
      <c r="BF118" s="32"/>
      <c r="BG118" s="32"/>
      <c r="BH118" s="32"/>
      <c r="BI118" s="32"/>
      <c r="BJ118" s="32"/>
      <c r="BK118" s="32"/>
      <c r="BL118" s="32"/>
      <c r="BM118" s="32"/>
      <c r="BN118" s="32"/>
      <c r="BO118" s="32"/>
      <c r="BP118" s="32"/>
      <c r="BQ118" s="32"/>
    </row>
    <row r="119" spans="57:69" ht="12.75">
      <c r="BE119" s="32"/>
      <c r="BF119" s="32"/>
      <c r="BG119" s="32"/>
      <c r="BH119" s="32"/>
      <c r="BI119" s="32"/>
      <c r="BJ119" s="32"/>
      <c r="BK119" s="32"/>
      <c r="BL119" s="32"/>
      <c r="BM119" s="32"/>
      <c r="BN119" s="32"/>
      <c r="BO119" s="32"/>
      <c r="BP119" s="32"/>
      <c r="BQ119" s="32"/>
    </row>
    <row r="120" spans="57:69" ht="12.75">
      <c r="BE120" s="32"/>
      <c r="BF120" s="32"/>
      <c r="BG120" s="32"/>
      <c r="BH120" s="32"/>
      <c r="BI120" s="32"/>
      <c r="BJ120" s="32"/>
      <c r="BK120" s="32"/>
      <c r="BL120" s="32"/>
      <c r="BM120" s="32"/>
      <c r="BN120" s="32"/>
      <c r="BO120" s="32"/>
      <c r="BP120" s="32"/>
      <c r="BQ120" s="32"/>
    </row>
    <row r="121" spans="57:69" ht="12.75">
      <c r="BE121" s="32"/>
      <c r="BF121" s="32"/>
      <c r="BG121" s="32"/>
      <c r="BH121" s="32"/>
      <c r="BI121" s="32"/>
      <c r="BJ121" s="32"/>
      <c r="BK121" s="32"/>
      <c r="BL121" s="32"/>
      <c r="BM121" s="32"/>
      <c r="BN121" s="32"/>
      <c r="BO121" s="32"/>
      <c r="BP121" s="32"/>
      <c r="BQ121" s="32"/>
    </row>
    <row r="122" spans="57:69" ht="12.75">
      <c r="BE122" s="32"/>
      <c r="BF122" s="32"/>
      <c r="BG122" s="32"/>
      <c r="BH122" s="32"/>
      <c r="BI122" s="32"/>
      <c r="BJ122" s="32"/>
      <c r="BK122" s="32"/>
      <c r="BL122" s="32"/>
      <c r="BM122" s="32"/>
      <c r="BN122" s="32"/>
      <c r="BO122" s="32"/>
      <c r="BP122" s="32"/>
      <c r="BQ122" s="32"/>
    </row>
    <row r="123" spans="57:69" ht="12.75">
      <c r="BE123" s="32"/>
      <c r="BF123" s="32"/>
      <c r="BG123" s="32"/>
      <c r="BH123" s="32"/>
      <c r="BI123" s="32"/>
      <c r="BJ123" s="32"/>
      <c r="BK123" s="32"/>
      <c r="BL123" s="32"/>
      <c r="BM123" s="32"/>
      <c r="BN123" s="32"/>
      <c r="BO123" s="32"/>
      <c r="BP123" s="32"/>
      <c r="BQ123" s="32"/>
    </row>
  </sheetData>
  <sheetProtection selectLockedCells="1" selectUnlockedCells="1"/>
  <mergeCells count="100">
    <mergeCell ref="A1:BS1"/>
    <mergeCell ref="A2:A9"/>
    <mergeCell ref="B2:B9"/>
    <mergeCell ref="C2:R2"/>
    <mergeCell ref="S2:U2"/>
    <mergeCell ref="V2:BK2"/>
    <mergeCell ref="BL2:BS2"/>
    <mergeCell ref="C3:C9"/>
    <mergeCell ref="D3:D9"/>
    <mergeCell ref="E3:J3"/>
    <mergeCell ref="S3:S9"/>
    <mergeCell ref="T3:T9"/>
    <mergeCell ref="U3:U9"/>
    <mergeCell ref="V3:AS3"/>
    <mergeCell ref="AB4:AS4"/>
    <mergeCell ref="L6:L9"/>
    <mergeCell ref="M6:M9"/>
    <mergeCell ref="N6:N9"/>
    <mergeCell ref="O6:O9"/>
    <mergeCell ref="P6:P9"/>
    <mergeCell ref="BN3:BS3"/>
    <mergeCell ref="E4:F6"/>
    <mergeCell ref="G4:H6"/>
    <mergeCell ref="I4:J6"/>
    <mergeCell ref="L4:Q5"/>
    <mergeCell ref="R4:R9"/>
    <mergeCell ref="V4:X4"/>
    <mergeCell ref="Y4:AA4"/>
    <mergeCell ref="K3:K9"/>
    <mergeCell ref="L3:R3"/>
    <mergeCell ref="BN4:BO6"/>
    <mergeCell ref="BP4:BQ6"/>
    <mergeCell ref="BR4:BS6"/>
    <mergeCell ref="V5:X6"/>
    <mergeCell ref="Y5:AA6"/>
    <mergeCell ref="AB5:AS5"/>
    <mergeCell ref="AT5:AV6"/>
    <mergeCell ref="AW5:BK6"/>
    <mergeCell ref="AT3:BK4"/>
    <mergeCell ref="BL3:BM6"/>
    <mergeCell ref="Q6:Q9"/>
    <mergeCell ref="AB6:AG6"/>
    <mergeCell ref="AH6:AM6"/>
    <mergeCell ref="AN6:AS6"/>
    <mergeCell ref="V7:V9"/>
    <mergeCell ref="W7:W9"/>
    <mergeCell ref="X7:X9"/>
    <mergeCell ref="Y7:Y9"/>
    <mergeCell ref="Z7:Z9"/>
    <mergeCell ref="AA7:AA9"/>
    <mergeCell ref="E7:E9"/>
    <mergeCell ref="F7:F9"/>
    <mergeCell ref="G7:G9"/>
    <mergeCell ref="H7:H9"/>
    <mergeCell ref="I7:I9"/>
    <mergeCell ref="J7:J9"/>
    <mergeCell ref="AB7:AD7"/>
    <mergeCell ref="AE7:AG7"/>
    <mergeCell ref="AH7:AJ7"/>
    <mergeCell ref="AK7:AM7"/>
    <mergeCell ref="AI8:AI9"/>
    <mergeCell ref="AJ8:AJ9"/>
    <mergeCell ref="AK8:AK9"/>
    <mergeCell ref="AL8:AL9"/>
    <mergeCell ref="AN7:AP7"/>
    <mergeCell ref="AQ7:AS7"/>
    <mergeCell ref="AT7:AT9"/>
    <mergeCell ref="AU7:AU9"/>
    <mergeCell ref="AV7:AV9"/>
    <mergeCell ref="AW7:BH7"/>
    <mergeCell ref="AS8:AS9"/>
    <mergeCell ref="AW8:AW9"/>
    <mergeCell ref="AX8:AZ8"/>
    <mergeCell ref="BA8:BC8"/>
    <mergeCell ref="BI7:BK7"/>
    <mergeCell ref="BL7:BL9"/>
    <mergeCell ref="BM7:BM9"/>
    <mergeCell ref="BN7:BN9"/>
    <mergeCell ref="BO7:BO9"/>
    <mergeCell ref="BP7:BP9"/>
    <mergeCell ref="BQ7:BQ9"/>
    <mergeCell ref="BR7:BR9"/>
    <mergeCell ref="BS7:BS9"/>
    <mergeCell ref="AB8:AB9"/>
    <mergeCell ref="AC8:AC9"/>
    <mergeCell ref="AD8:AD9"/>
    <mergeCell ref="AE8:AE9"/>
    <mergeCell ref="AF8:AF9"/>
    <mergeCell ref="AG8:AG9"/>
    <mergeCell ref="AH8:AH9"/>
    <mergeCell ref="BD8:BD9"/>
    <mergeCell ref="BE8:BG8"/>
    <mergeCell ref="BH8:BH9"/>
    <mergeCell ref="BI8:BK8"/>
    <mergeCell ref="AM8:AM9"/>
    <mergeCell ref="AN8:AN9"/>
    <mergeCell ref="AO8:AO9"/>
    <mergeCell ref="AP8:AP9"/>
    <mergeCell ref="AQ8:AQ9"/>
    <mergeCell ref="AR8:AR9"/>
  </mergeCells>
  <printOptions/>
  <pageMargins left="0.75" right="0.75" top="1" bottom="1"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dc:creator>
  <cp:keywords/>
  <dc:description/>
  <cp:lastModifiedBy>KAB28</cp:lastModifiedBy>
  <dcterms:created xsi:type="dcterms:W3CDTF">2022-01-28T06:21:26Z</dcterms:created>
  <dcterms:modified xsi:type="dcterms:W3CDTF">2023-01-26T09:44:27Z</dcterms:modified>
  <cp:category/>
  <cp:version/>
  <cp:contentType/>
  <cp:contentStatus/>
</cp:coreProperties>
</file>