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" windowHeight="1185" activeTab="0"/>
  </bookViews>
  <sheets>
    <sheet name="02373018840" sheetId="1" r:id="rId1"/>
  </sheets>
  <definedNames>
    <definedName name="_xlnm.Print_Area" localSheetId="0">'02373018840'!$A$1:$F$28</definedName>
  </definedNames>
  <calcPr fullCalcOnLoad="1"/>
</workbook>
</file>

<file path=xl/sharedStrings.xml><?xml version="1.0" encoding="utf-8"?>
<sst xmlns="http://schemas.openxmlformats.org/spreadsheetml/2006/main" count="47" uniqueCount="47">
  <si>
    <t>Наименование показателя</t>
  </si>
  <si>
    <t xml:space="preserve">    ОБЩЕГОСУДАРСТВЕННЫЕ ВОПРОСЫ</t>
  </si>
  <si>
    <t>0100</t>
  </si>
  <si>
    <t xml:space="preserve">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</si>
  <si>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</si>
  <si>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 xml:space="preserve">      Другие общегосударственные вопросы</t>
  </si>
  <si>
    <t>0113</t>
  </si>
  <si>
    <t xml:space="preserve">    НАЦИОНАЛЬНАЯ БЕЗОПАСНОСТЬ И ПРАВООХРАНИТЕЛЬНАЯ ДЕЯТЕЛЬНОСТЬ</t>
  </si>
  <si>
    <t>0300</t>
  </si>
  <si>
    <t xml:space="preserve">    НАЦИОНАЛЬНАЯ ЭКОНОМИКА</t>
  </si>
  <si>
    <t>0400</t>
  </si>
  <si>
    <t xml:space="preserve">      Транспорт</t>
  </si>
  <si>
    <t>0408</t>
  </si>
  <si>
    <t xml:space="preserve">      Дорожное хозяйство (дорожные фонды)</t>
  </si>
  <si>
    <t>0409</t>
  </si>
  <si>
    <t xml:space="preserve">      Другие вопросы в области национальной экономики</t>
  </si>
  <si>
    <t>0412</t>
  </si>
  <si>
    <t xml:space="preserve">    ЖИЛИЩНО-КОММУНАЛЬНОЕ ХОЗЯЙСТВО</t>
  </si>
  <si>
    <t>0500</t>
  </si>
  <si>
    <t xml:space="preserve">      Жилищное хозяйство</t>
  </si>
  <si>
    <t>0501</t>
  </si>
  <si>
    <t xml:space="preserve">      Коммунальное хозяйство</t>
  </si>
  <si>
    <t>0502</t>
  </si>
  <si>
    <t xml:space="preserve">      Благоустройство</t>
  </si>
  <si>
    <t>0503</t>
  </si>
  <si>
    <t xml:space="preserve">    СОЦИАЛЬНАЯ ПОЛИТИКА</t>
  </si>
  <si>
    <t>1000</t>
  </si>
  <si>
    <t xml:space="preserve">      Пенсионное обеспечение</t>
  </si>
  <si>
    <t>1001</t>
  </si>
  <si>
    <t xml:space="preserve">    ОБСЛУЖИВАНИЕ ГОСУДАРСТВЕННОГО И МУНИЦИПАЛЬНОГО ДОЛГА</t>
  </si>
  <si>
    <t>1300</t>
  </si>
  <si>
    <t xml:space="preserve">      Обслуживание государственного внутреннего и муниципального долга</t>
  </si>
  <si>
    <t>1301</t>
  </si>
  <si>
    <t>ВСЕГО РАСХОДОВ:</t>
  </si>
  <si>
    <t xml:space="preserve">Приложение №3  </t>
  </si>
  <si>
    <t>к постановлению Кировской</t>
  </si>
  <si>
    <t>районной      администрации</t>
  </si>
  <si>
    <t>в рублях</t>
  </si>
  <si>
    <t>Раздел, подраздел</t>
  </si>
  <si>
    <t>0310</t>
  </si>
  <si>
    <t>Бюджетные ассигнования в соответствии с уточненной бюджетной росписью расходов</t>
  </si>
  <si>
    <t>Исполнено</t>
  </si>
  <si>
    <t>% исполнения к уточненной росписи</t>
  </si>
  <si>
    <t xml:space="preserve">      Защита населения и территории от чрезвычайных ситуаций природного и техногенного характера, пожарная безопасность</t>
  </si>
  <si>
    <t xml:space="preserve">Исполнение расходов бюджета муниципального образования «Городское поселение «Город Киров» за 1 квартал 2022 года по разделам и подразделам бюджетной классификации </t>
  </si>
  <si>
    <t>Бюджетные ассигнования в соответствии с решением Городской Думы от 24.12.2021 №83</t>
  </si>
  <si>
    <t>от 04.04.2022 № 399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</si>
</sst>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\$#,##0_);\(\$#,##0\)"/>
    <numFmt numFmtId="173" formatCode="_(\$#,##0_);[Red]\(\$#,##0\)"/>
    <numFmt numFmtId="174" formatCode="_(\$#,##0.00_);\(\$#,##0.00\)"/>
    <numFmt numFmtId="175" formatCode="_(\$#,##0.00_);[Red]\(\$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4"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10"/>
      <color indexed="63"/>
      <name val="Arial Cyr"/>
      <family val="2"/>
    </font>
    <font>
      <b/>
      <sz val="12"/>
      <color indexed="63"/>
      <name val="Arial Cyr"/>
      <family val="2"/>
    </font>
    <font>
      <b/>
      <sz val="10"/>
      <color indexed="63"/>
      <name val="Arial Cyr"/>
      <family val="2"/>
    </font>
    <font>
      <sz val="11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8"/>
      <name val="Calibri"/>
      <family val="2"/>
    </font>
    <font>
      <b/>
      <sz val="10"/>
      <name val="Times New Roman"/>
      <family val="1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16"/>
      <name val="Calibri"/>
      <family val="2"/>
    </font>
    <font>
      <i/>
      <sz val="11"/>
      <color indexed="23"/>
      <name val="Calibri"/>
      <family val="2"/>
    </font>
    <font>
      <sz val="11"/>
      <color indexed="5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</fonts>
  <fills count="2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/>
      <right/>
      <top style="thin">
        <color indexed="44"/>
      </top>
      <bottom style="double">
        <color indexed="4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9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2" borderId="0" applyNumberFormat="0" applyBorder="0" applyAlignment="0" applyProtection="0"/>
    <xf numFmtId="0" fontId="13" fillId="4" borderId="0" applyNumberFormat="0" applyBorder="0" applyAlignment="0" applyProtection="0"/>
    <xf numFmtId="0" fontId="13" fillId="3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4" fillId="5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7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11" borderId="0">
      <alignment/>
      <protection/>
    </xf>
    <xf numFmtId="0" fontId="4" fillId="0" borderId="0">
      <alignment wrapText="1"/>
      <protection/>
    </xf>
    <xf numFmtId="0" fontId="4" fillId="0" borderId="0">
      <alignment/>
      <protection/>
    </xf>
    <xf numFmtId="0" fontId="5" fillId="0" borderId="0">
      <alignment horizontal="center" wrapText="1"/>
      <protection/>
    </xf>
    <xf numFmtId="0" fontId="5" fillId="0" borderId="0">
      <alignment horizontal="center"/>
      <protection/>
    </xf>
    <xf numFmtId="0" fontId="4" fillId="0" borderId="0">
      <alignment horizontal="right"/>
      <protection/>
    </xf>
    <xf numFmtId="0" fontId="4" fillId="11" borderId="1">
      <alignment/>
      <protection/>
    </xf>
    <xf numFmtId="0" fontId="4" fillId="0" borderId="2">
      <alignment horizontal="center" vertical="center" wrapText="1"/>
      <protection/>
    </xf>
    <xf numFmtId="0" fontId="4" fillId="11" borderId="3">
      <alignment/>
      <protection/>
    </xf>
    <xf numFmtId="49" fontId="4" fillId="0" borderId="2">
      <alignment horizontal="left" vertical="top" wrapText="1" indent="2"/>
      <protection/>
    </xf>
    <xf numFmtId="49" fontId="4" fillId="0" borderId="2">
      <alignment horizontal="center" vertical="top" shrinkToFit="1"/>
      <protection/>
    </xf>
    <xf numFmtId="4" fontId="4" fillId="0" borderId="2">
      <alignment horizontal="right" vertical="top" shrinkToFit="1"/>
      <protection/>
    </xf>
    <xf numFmtId="10" fontId="4" fillId="0" borderId="2">
      <alignment horizontal="right" vertical="top" shrinkToFit="1"/>
      <protection/>
    </xf>
    <xf numFmtId="0" fontId="4" fillId="11" borderId="3">
      <alignment shrinkToFit="1"/>
      <protection/>
    </xf>
    <xf numFmtId="0" fontId="6" fillId="0" borderId="2">
      <alignment horizontal="left"/>
      <protection/>
    </xf>
    <xf numFmtId="4" fontId="6" fillId="12" borderId="2">
      <alignment horizontal="right" vertical="top" shrinkToFit="1"/>
      <protection/>
    </xf>
    <xf numFmtId="10" fontId="6" fillId="12" borderId="2">
      <alignment horizontal="right" vertical="top" shrinkToFit="1"/>
      <protection/>
    </xf>
    <xf numFmtId="0" fontId="4" fillId="11" borderId="4">
      <alignment/>
      <protection/>
    </xf>
    <xf numFmtId="0" fontId="4" fillId="0" borderId="0">
      <alignment horizontal="left" wrapText="1"/>
      <protection/>
    </xf>
    <xf numFmtId="0" fontId="6" fillId="0" borderId="2">
      <alignment vertical="top" wrapText="1"/>
      <protection/>
    </xf>
    <xf numFmtId="4" fontId="6" fillId="8" borderId="2">
      <alignment horizontal="right" vertical="top" shrinkToFit="1"/>
      <protection/>
    </xf>
    <xf numFmtId="10" fontId="6" fillId="8" borderId="2">
      <alignment horizontal="right" vertical="top" shrinkToFit="1"/>
      <protection/>
    </xf>
    <xf numFmtId="0" fontId="4" fillId="11" borderId="3">
      <alignment horizontal="center"/>
      <protection/>
    </xf>
    <xf numFmtId="0" fontId="4" fillId="11" borderId="3">
      <alignment horizontal="left"/>
      <protection/>
    </xf>
    <xf numFmtId="0" fontId="4" fillId="11" borderId="4">
      <alignment horizontal="center"/>
      <protection/>
    </xf>
    <xf numFmtId="0" fontId="4" fillId="11" borderId="4">
      <alignment horizontal="left"/>
      <protection/>
    </xf>
    <xf numFmtId="0" fontId="14" fillId="5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6" borderId="0" applyNumberFormat="0" applyBorder="0" applyAlignment="0" applyProtection="0"/>
    <xf numFmtId="0" fontId="29" fillId="15" borderId="5" applyNumberFormat="0" applyAlignment="0" applyProtection="0"/>
    <xf numFmtId="0" fontId="30" fillId="16" borderId="6" applyNumberFormat="0" applyAlignment="0" applyProtection="0"/>
    <xf numFmtId="0" fontId="17" fillId="16" borderId="5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8" fillId="0" borderId="7" applyNumberFormat="0" applyFill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21" fillId="17" borderId="10" applyNumberFormat="0" applyAlignment="0" applyProtection="0"/>
    <xf numFmtId="0" fontId="22" fillId="0" borderId="0" applyNumberFormat="0" applyFill="0" applyBorder="0" applyAlignment="0" applyProtection="0"/>
    <xf numFmtId="0" fontId="31" fillId="18" borderId="0" applyNumberFormat="0" applyBorder="0" applyAlignment="0" applyProtection="0"/>
    <xf numFmtId="0" fontId="24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12" borderId="11" applyNumberFormat="0" applyFont="0" applyAlignment="0" applyProtection="0"/>
    <xf numFmtId="9" fontId="0" fillId="0" borderId="0" applyFont="0" applyFill="0" applyBorder="0" applyAlignment="0" applyProtection="0"/>
    <xf numFmtId="0" fontId="26" fillId="0" borderId="12" applyNumberFormat="0" applyFill="0" applyAlignment="0" applyProtection="0"/>
    <xf numFmtId="0" fontId="2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20" borderId="0" applyNumberFormat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8" fillId="0" borderId="0" xfId="0" applyFont="1" applyFill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9" fontId="8" fillId="0" borderId="0" xfId="0" applyNumberFormat="1" applyFont="1" applyFill="1" applyAlignment="1" applyProtection="1">
      <alignment/>
      <protection locked="0"/>
    </xf>
    <xf numFmtId="0" fontId="9" fillId="0" borderId="0" xfId="0" applyNumberFormat="1" applyFont="1" applyFill="1" applyBorder="1" applyAlignment="1" applyProtection="1">
      <alignment vertical="top"/>
      <protection/>
    </xf>
    <xf numFmtId="0" fontId="9" fillId="0" borderId="0" xfId="0" applyFont="1" applyAlignment="1" applyProtection="1">
      <alignment/>
      <protection locked="0"/>
    </xf>
    <xf numFmtId="0" fontId="10" fillId="0" borderId="0" xfId="0" applyFont="1" applyAlignment="1" applyProtection="1">
      <alignment horizontal="center"/>
      <protection locked="0"/>
    </xf>
    <xf numFmtId="0" fontId="7" fillId="0" borderId="0" xfId="0" applyFont="1" applyBorder="1" applyAlignment="1" applyProtection="1">
      <alignment/>
      <protection locked="0"/>
    </xf>
    <xf numFmtId="0" fontId="12" fillId="0" borderId="0" xfId="0" applyFont="1" applyFill="1" applyBorder="1" applyAlignment="1" applyProtection="1">
      <alignment/>
      <protection locked="0"/>
    </xf>
    <xf numFmtId="0" fontId="12" fillId="0" borderId="0" xfId="0" applyFont="1" applyFill="1" applyAlignment="1" applyProtection="1">
      <alignment/>
      <protection locked="0"/>
    </xf>
    <xf numFmtId="4" fontId="8" fillId="0" borderId="0" xfId="0" applyNumberFormat="1" applyFont="1" applyFill="1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0" fontId="10" fillId="0" borderId="0" xfId="39" applyNumberFormat="1" applyFont="1" applyBorder="1" applyAlignment="1" applyProtection="1">
      <alignment horizontal="center" wrapText="1"/>
      <protection locked="0"/>
    </xf>
    <xf numFmtId="0" fontId="12" fillId="0" borderId="0" xfId="0" applyFont="1" applyAlignment="1" applyProtection="1">
      <alignment horizontal="center"/>
      <protection locked="0"/>
    </xf>
    <xf numFmtId="0" fontId="8" fillId="0" borderId="0" xfId="40" applyNumberFormat="1" applyFont="1" applyFill="1" applyBorder="1" applyProtection="1">
      <alignment/>
      <protection/>
    </xf>
    <xf numFmtId="9" fontId="8" fillId="0" borderId="0" xfId="40" applyNumberFormat="1" applyFont="1" applyFill="1" applyBorder="1" applyProtection="1">
      <alignment/>
      <protection/>
    </xf>
    <xf numFmtId="0" fontId="8" fillId="0" borderId="0" xfId="56" applyNumberFormat="1" applyFont="1" applyFill="1" applyProtection="1">
      <alignment horizontal="left" wrapText="1"/>
      <protection/>
    </xf>
    <xf numFmtId="9" fontId="8" fillId="0" borderId="0" xfId="56" applyNumberFormat="1" applyFont="1" applyFill="1" applyProtection="1">
      <alignment horizontal="left" wrapText="1"/>
      <protection/>
    </xf>
    <xf numFmtId="0" fontId="9" fillId="0" borderId="0" xfId="0" applyFont="1" applyBorder="1" applyAlignment="1">
      <alignment/>
    </xf>
    <xf numFmtId="0" fontId="0" fillId="0" borderId="0" xfId="0" applyFont="1" applyFill="1" applyAlignment="1" applyProtection="1">
      <alignment/>
      <protection locked="0"/>
    </xf>
    <xf numFmtId="9" fontId="0" fillId="0" borderId="0" xfId="0" applyNumberFormat="1" applyFont="1" applyFill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9" fontId="0" fillId="0" borderId="0" xfId="0" applyNumberFormat="1" applyFont="1" applyAlignment="1" applyProtection="1">
      <alignment/>
      <protection locked="0"/>
    </xf>
    <xf numFmtId="4" fontId="12" fillId="0" borderId="0" xfId="0" applyNumberFormat="1" applyFont="1" applyFill="1" applyBorder="1" applyAlignment="1" applyProtection="1">
      <alignment/>
      <protection locked="0"/>
    </xf>
    <xf numFmtId="4" fontId="8" fillId="0" borderId="0" xfId="40" applyNumberFormat="1" applyFont="1" applyFill="1" applyBorder="1" applyProtection="1">
      <alignment/>
      <protection/>
    </xf>
    <xf numFmtId="0" fontId="12" fillId="0" borderId="13" xfId="57" applyNumberFormat="1" applyFont="1" applyFill="1" applyBorder="1" applyAlignment="1" applyProtection="1">
      <alignment vertical="center" wrapText="1"/>
      <protection/>
    </xf>
    <xf numFmtId="49" fontId="12" fillId="0" borderId="14" xfId="48" applyNumberFormat="1" applyFont="1" applyFill="1" applyBorder="1" applyAlignment="1" applyProtection="1">
      <alignment horizontal="center" vertical="center" shrinkToFit="1"/>
      <protection/>
    </xf>
    <xf numFmtId="4" fontId="12" fillId="0" borderId="14" xfId="58" applyNumberFormat="1" applyFont="1" applyFill="1" applyBorder="1" applyAlignment="1" applyProtection="1">
      <alignment horizontal="right" vertical="center"/>
      <protection/>
    </xf>
    <xf numFmtId="4" fontId="12" fillId="0" borderId="14" xfId="58" applyNumberFormat="1" applyFont="1" applyFill="1" applyBorder="1" applyAlignment="1" applyProtection="1">
      <alignment horizontal="right" vertical="center" shrinkToFit="1"/>
      <protection/>
    </xf>
    <xf numFmtId="9" fontId="12" fillId="0" borderId="15" xfId="58" applyNumberFormat="1" applyFont="1" applyFill="1" applyBorder="1" applyAlignment="1" applyProtection="1">
      <alignment horizontal="right" vertical="center" shrinkToFit="1"/>
      <protection/>
    </xf>
    <xf numFmtId="0" fontId="8" fillId="0" borderId="16" xfId="57" applyNumberFormat="1" applyFont="1" applyFill="1" applyBorder="1" applyAlignment="1" applyProtection="1">
      <alignment vertical="center" wrapText="1"/>
      <protection/>
    </xf>
    <xf numFmtId="49" fontId="8" fillId="0" borderId="17" xfId="48" applyNumberFormat="1" applyFont="1" applyFill="1" applyBorder="1" applyAlignment="1" applyProtection="1">
      <alignment horizontal="center" vertical="center" shrinkToFit="1"/>
      <protection/>
    </xf>
    <xf numFmtId="4" fontId="8" fillId="0" borderId="17" xfId="58" applyNumberFormat="1" applyFont="1" applyFill="1" applyBorder="1" applyAlignment="1" applyProtection="1">
      <alignment horizontal="right" vertical="center"/>
      <protection/>
    </xf>
    <xf numFmtId="4" fontId="8" fillId="0" borderId="17" xfId="58" applyNumberFormat="1" applyFont="1" applyFill="1" applyBorder="1" applyAlignment="1" applyProtection="1">
      <alignment horizontal="right" vertical="center" shrinkToFit="1"/>
      <protection/>
    </xf>
    <xf numFmtId="9" fontId="8" fillId="0" borderId="18" xfId="58" applyNumberFormat="1" applyFont="1" applyFill="1" applyBorder="1" applyAlignment="1" applyProtection="1">
      <alignment horizontal="right" vertical="center" shrinkToFit="1"/>
      <protection/>
    </xf>
    <xf numFmtId="0" fontId="12" fillId="0" borderId="16" xfId="57" applyNumberFormat="1" applyFont="1" applyFill="1" applyBorder="1" applyAlignment="1" applyProtection="1">
      <alignment vertical="center" wrapText="1"/>
      <protection/>
    </xf>
    <xf numFmtId="49" fontId="12" fillId="0" borderId="17" xfId="48" applyNumberFormat="1" applyFont="1" applyFill="1" applyBorder="1" applyAlignment="1" applyProtection="1">
      <alignment horizontal="center" vertical="center" shrinkToFit="1"/>
      <protection/>
    </xf>
    <xf numFmtId="4" fontId="12" fillId="0" borderId="17" xfId="58" applyNumberFormat="1" applyFont="1" applyFill="1" applyBorder="1" applyAlignment="1" applyProtection="1">
      <alignment horizontal="right" vertical="center"/>
      <protection/>
    </xf>
    <xf numFmtId="4" fontId="12" fillId="0" borderId="17" xfId="58" applyNumberFormat="1" applyFont="1" applyFill="1" applyBorder="1" applyAlignment="1" applyProtection="1">
      <alignment horizontal="right" vertical="center" shrinkToFit="1"/>
      <protection/>
    </xf>
    <xf numFmtId="9" fontId="12" fillId="0" borderId="18" xfId="58" applyNumberFormat="1" applyFont="1" applyFill="1" applyBorder="1" applyAlignment="1" applyProtection="1">
      <alignment horizontal="right" vertical="center" shrinkToFit="1"/>
      <protection/>
    </xf>
    <xf numFmtId="0" fontId="8" fillId="0" borderId="19" xfId="57" applyNumberFormat="1" applyFont="1" applyFill="1" applyBorder="1" applyAlignment="1" applyProtection="1">
      <alignment vertical="center" wrapText="1"/>
      <protection/>
    </xf>
    <xf numFmtId="49" fontId="8" fillId="0" borderId="20" xfId="48" applyNumberFormat="1" applyFont="1" applyFill="1" applyBorder="1" applyAlignment="1" applyProtection="1">
      <alignment horizontal="center" vertical="center" shrinkToFit="1"/>
      <protection/>
    </xf>
    <xf numFmtId="4" fontId="8" fillId="0" borderId="20" xfId="58" applyNumberFormat="1" applyFont="1" applyFill="1" applyBorder="1" applyAlignment="1" applyProtection="1">
      <alignment horizontal="right" vertical="center"/>
      <protection/>
    </xf>
    <xf numFmtId="4" fontId="8" fillId="0" borderId="20" xfId="58" applyNumberFormat="1" applyFont="1" applyFill="1" applyBorder="1" applyAlignment="1" applyProtection="1">
      <alignment horizontal="right" vertical="center" shrinkToFit="1"/>
      <protection/>
    </xf>
    <xf numFmtId="9" fontId="8" fillId="0" borderId="21" xfId="58" applyNumberFormat="1" applyFont="1" applyFill="1" applyBorder="1" applyAlignment="1" applyProtection="1">
      <alignment horizontal="right" vertical="center" shrinkToFit="1"/>
      <protection/>
    </xf>
    <xf numFmtId="4" fontId="12" fillId="0" borderId="22" xfId="53" applyNumberFormat="1" applyFont="1" applyFill="1" applyBorder="1" applyAlignment="1" applyProtection="1">
      <alignment horizontal="right" vertical="center"/>
      <protection/>
    </xf>
    <xf numFmtId="4" fontId="12" fillId="0" borderId="22" xfId="53" applyNumberFormat="1" applyFont="1" applyFill="1" applyBorder="1" applyAlignment="1" applyProtection="1">
      <alignment horizontal="right" vertical="center" shrinkToFit="1"/>
      <protection/>
    </xf>
    <xf numFmtId="9" fontId="12" fillId="0" borderId="23" xfId="58" applyNumberFormat="1" applyFont="1" applyFill="1" applyBorder="1" applyAlignment="1" applyProtection="1">
      <alignment horizontal="right" vertical="center" shrinkToFit="1"/>
      <protection/>
    </xf>
    <xf numFmtId="0" fontId="9" fillId="0" borderId="0" xfId="0" applyFont="1" applyFill="1" applyBorder="1" applyAlignment="1">
      <alignment horizontal="right" wrapText="1"/>
    </xf>
    <xf numFmtId="0" fontId="9" fillId="0" borderId="0" xfId="0" applyFont="1" applyBorder="1" applyAlignment="1">
      <alignment horizontal="right"/>
    </xf>
    <xf numFmtId="0" fontId="10" fillId="0" borderId="0" xfId="39" applyNumberFormat="1" applyFont="1" applyBorder="1" applyAlignment="1" applyProtection="1">
      <alignment horizontal="center" wrapText="1"/>
      <protection locked="0"/>
    </xf>
    <xf numFmtId="0" fontId="8" fillId="0" borderId="0" xfId="43" applyNumberFormat="1" applyFont="1" applyBorder="1" applyAlignment="1" applyProtection="1">
      <alignment horizontal="right"/>
      <protection locked="0"/>
    </xf>
    <xf numFmtId="0" fontId="12" fillId="0" borderId="24" xfId="52" applyNumberFormat="1" applyFont="1" applyFill="1" applyBorder="1" applyAlignment="1" applyProtection="1">
      <alignment horizontal="left" vertical="center"/>
      <protection/>
    </xf>
    <xf numFmtId="0" fontId="12" fillId="0" borderId="22" xfId="52" applyFont="1" applyFill="1" applyBorder="1" applyAlignment="1">
      <alignment horizontal="left" vertical="center"/>
      <protection/>
    </xf>
    <xf numFmtId="0" fontId="8" fillId="0" borderId="0" xfId="56" applyNumberFormat="1" applyFont="1" applyFill="1" applyBorder="1" applyProtection="1">
      <alignment horizontal="left" wrapText="1"/>
      <protection/>
    </xf>
    <xf numFmtId="0" fontId="8" fillId="0" borderId="0" xfId="56" applyFont="1" applyFill="1" applyBorder="1">
      <alignment horizontal="left" wrapText="1"/>
      <protection/>
    </xf>
    <xf numFmtId="0" fontId="8" fillId="0" borderId="25" xfId="45" applyNumberFormat="1" applyFont="1" applyBorder="1" applyAlignment="1" applyProtection="1">
      <alignment horizontal="center" vertical="center" wrapText="1"/>
      <protection locked="0"/>
    </xf>
    <xf numFmtId="0" fontId="8" fillId="0" borderId="26" xfId="45" applyNumberFormat="1" applyFont="1" applyBorder="1" applyAlignment="1" applyProtection="1">
      <alignment horizontal="center" vertical="center" wrapText="1"/>
      <protection locked="0"/>
    </xf>
    <xf numFmtId="0" fontId="8" fillId="16" borderId="27" xfId="0" applyFont="1" applyFill="1" applyBorder="1" applyAlignment="1">
      <alignment horizontal="center" vertical="center" wrapText="1"/>
    </xf>
    <xf numFmtId="0" fontId="8" fillId="16" borderId="28" xfId="0" applyFont="1" applyFill="1" applyBorder="1" applyAlignment="1">
      <alignment horizontal="center" vertical="center" wrapText="1"/>
    </xf>
    <xf numFmtId="0" fontId="8" fillId="16" borderId="29" xfId="0" applyFont="1" applyFill="1" applyBorder="1" applyAlignment="1">
      <alignment horizontal="center" vertical="center" wrapText="1"/>
    </xf>
    <xf numFmtId="0" fontId="8" fillId="16" borderId="30" xfId="0" applyFont="1" applyFill="1" applyBorder="1" applyAlignment="1">
      <alignment horizontal="center" vertical="center" wrapText="1"/>
    </xf>
    <xf numFmtId="0" fontId="8" fillId="0" borderId="27" xfId="45" applyNumberFormat="1" applyFont="1" applyBorder="1" applyAlignment="1" applyProtection="1">
      <alignment horizontal="center" vertical="center" wrapText="1"/>
      <protection locked="0"/>
    </xf>
    <xf numFmtId="0" fontId="8" fillId="0" borderId="28" xfId="45" applyNumberFormat="1" applyFont="1" applyBorder="1" applyAlignment="1" applyProtection="1">
      <alignment horizontal="center" vertical="center" wrapText="1"/>
      <protection locked="0"/>
    </xf>
    <xf numFmtId="0" fontId="8" fillId="0" borderId="27" xfId="0" applyFont="1" applyFill="1" applyBorder="1" applyAlignment="1">
      <alignment horizontal="center" vertical="center" wrapText="1"/>
    </xf>
    <xf numFmtId="0" fontId="8" fillId="0" borderId="28" xfId="0" applyFont="1" applyFill="1" applyBorder="1" applyAlignment="1">
      <alignment horizontal="center" vertical="center" wrapText="1"/>
    </xf>
  </cellXfs>
  <cellStyles count="7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xl40" xfId="57"/>
    <cellStyle name="xl41" xfId="58"/>
    <cellStyle name="xl42" xfId="59"/>
    <cellStyle name="xl43" xfId="60"/>
    <cellStyle name="xl44" xfId="61"/>
    <cellStyle name="xl45" xfId="62"/>
    <cellStyle name="xl46" xfId="63"/>
    <cellStyle name="Акцент1" xfId="64"/>
    <cellStyle name="Акцент2" xfId="65"/>
    <cellStyle name="Акцент3" xfId="66"/>
    <cellStyle name="Акцент4" xfId="67"/>
    <cellStyle name="Акцент5" xfId="68"/>
    <cellStyle name="Акцент6" xfId="69"/>
    <cellStyle name="Ввод " xfId="70"/>
    <cellStyle name="Вывод" xfId="71"/>
    <cellStyle name="Вычисление" xfId="72"/>
    <cellStyle name="Currency" xfId="73"/>
    <cellStyle name="Currency [0]" xfId="74"/>
    <cellStyle name="Заголовок 1" xfId="75"/>
    <cellStyle name="Заголовок 2" xfId="76"/>
    <cellStyle name="Заголовок 3" xfId="77"/>
    <cellStyle name="Заголовок 4" xfId="78"/>
    <cellStyle name="Итог" xfId="79"/>
    <cellStyle name="Контрольная ячейка" xfId="80"/>
    <cellStyle name="Название" xfId="81"/>
    <cellStyle name="Нейтральный" xfId="82"/>
    <cellStyle name="Плохой" xfId="83"/>
    <cellStyle name="Пояснение" xfId="84"/>
    <cellStyle name="Примечание" xfId="85"/>
    <cellStyle name="Percent" xfId="86"/>
    <cellStyle name="Связанная ячейка" xfId="87"/>
    <cellStyle name="Текст предупреждения" xfId="88"/>
    <cellStyle name="Comma" xfId="89"/>
    <cellStyle name="Comma [0]" xfId="90"/>
    <cellStyle name="Хороший" xfId="91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4"/>
  <sheetViews>
    <sheetView showGridLines="0" tabSelected="1" zoomScalePageLayoutView="0" workbookViewId="0" topLeftCell="A1">
      <selection activeCell="A4" sqref="A4:F4"/>
    </sheetView>
  </sheetViews>
  <sheetFormatPr defaultColWidth="9.140625" defaultRowHeight="15" outlineLevelRow="1"/>
  <cols>
    <col min="1" max="1" width="83.57421875" style="23" customWidth="1"/>
    <col min="2" max="2" width="9.28125" style="23" customWidth="1"/>
    <col min="3" max="5" width="13.421875" style="23" customWidth="1"/>
    <col min="6" max="6" width="10.421875" style="24" customWidth="1"/>
    <col min="7" max="7" width="16.421875" style="23" customWidth="1"/>
    <col min="8" max="16384" width="9.140625" style="1" customWidth="1"/>
  </cols>
  <sheetData>
    <row r="1" spans="1:6" s="6" customFormat="1" ht="15" customHeight="1">
      <c r="A1" s="50" t="s">
        <v>34</v>
      </c>
      <c r="B1" s="50"/>
      <c r="C1" s="50"/>
      <c r="D1" s="50"/>
      <c r="E1" s="50"/>
      <c r="F1" s="50"/>
    </row>
    <row r="2" spans="1:6" s="6" customFormat="1" ht="15" customHeight="1">
      <c r="A2" s="50" t="s">
        <v>35</v>
      </c>
      <c r="B2" s="50"/>
      <c r="C2" s="50"/>
      <c r="D2" s="50"/>
      <c r="E2" s="50"/>
      <c r="F2" s="50"/>
    </row>
    <row r="3" spans="1:6" s="6" customFormat="1" ht="15" customHeight="1">
      <c r="A3" s="50" t="s">
        <v>36</v>
      </c>
      <c r="B3" s="50"/>
      <c r="C3" s="50"/>
      <c r="D3" s="50"/>
      <c r="E3" s="50"/>
      <c r="F3" s="50"/>
    </row>
    <row r="4" spans="1:9" s="7" customFormat="1" ht="15" customHeight="1">
      <c r="A4" s="51" t="s">
        <v>46</v>
      </c>
      <c r="B4" s="51"/>
      <c r="C4" s="51"/>
      <c r="D4" s="51"/>
      <c r="E4" s="51"/>
      <c r="F4" s="51"/>
      <c r="G4" s="20"/>
      <c r="H4" s="20"/>
      <c r="I4" s="20"/>
    </row>
    <row r="5" s="7" customFormat="1" ht="12" customHeight="1">
      <c r="F5" s="13"/>
    </row>
    <row r="6" spans="1:6" s="8" customFormat="1" ht="43.5" customHeight="1">
      <c r="A6" s="52" t="s">
        <v>44</v>
      </c>
      <c r="B6" s="52"/>
      <c r="C6" s="52"/>
      <c r="D6" s="52"/>
      <c r="E6" s="52"/>
      <c r="F6" s="52"/>
    </row>
    <row r="7" spans="1:6" s="8" customFormat="1" ht="12" customHeight="1">
      <c r="A7" s="14"/>
      <c r="B7" s="14"/>
      <c r="C7" s="14"/>
      <c r="D7" s="14"/>
      <c r="E7" s="14"/>
      <c r="F7" s="15"/>
    </row>
    <row r="8" spans="1:6" s="2" customFormat="1" ht="12.75" customHeight="1" thickBot="1">
      <c r="A8" s="53" t="s">
        <v>37</v>
      </c>
      <c r="B8" s="53"/>
      <c r="C8" s="53"/>
      <c r="D8" s="53"/>
      <c r="E8" s="53"/>
      <c r="F8" s="53"/>
    </row>
    <row r="9" spans="1:7" s="2" customFormat="1" ht="26.25" customHeight="1">
      <c r="A9" s="58" t="s">
        <v>0</v>
      </c>
      <c r="B9" s="64" t="s">
        <v>38</v>
      </c>
      <c r="C9" s="66" t="s">
        <v>45</v>
      </c>
      <c r="D9" s="60" t="s">
        <v>40</v>
      </c>
      <c r="E9" s="60" t="s">
        <v>41</v>
      </c>
      <c r="F9" s="62" t="s">
        <v>42</v>
      </c>
      <c r="G9" s="9"/>
    </row>
    <row r="10" spans="1:7" s="2" customFormat="1" ht="115.5" customHeight="1" thickBot="1">
      <c r="A10" s="59"/>
      <c r="B10" s="65"/>
      <c r="C10" s="67"/>
      <c r="D10" s="61"/>
      <c r="E10" s="61"/>
      <c r="F10" s="63"/>
      <c r="G10" s="9"/>
    </row>
    <row r="11" spans="1:7" s="11" customFormat="1" ht="12.75">
      <c r="A11" s="27" t="s">
        <v>1</v>
      </c>
      <c r="B11" s="28" t="s">
        <v>2</v>
      </c>
      <c r="C11" s="29">
        <f>SUM(C12:C13)</f>
        <v>2089000</v>
      </c>
      <c r="D11" s="29">
        <f>SUM(D12:D13)</f>
        <v>1873000</v>
      </c>
      <c r="E11" s="30">
        <f>SUM(E12:E13)</f>
        <v>352213.02</v>
      </c>
      <c r="F11" s="31">
        <f>E11/D11</f>
        <v>0.18804752802989858</v>
      </c>
      <c r="G11" s="25"/>
    </row>
    <row r="12" spans="1:7" s="3" customFormat="1" ht="25.5" outlineLevel="1">
      <c r="A12" s="32" t="s">
        <v>3</v>
      </c>
      <c r="B12" s="33" t="s">
        <v>4</v>
      </c>
      <c r="C12" s="34">
        <v>280000</v>
      </c>
      <c r="D12" s="34">
        <v>280000</v>
      </c>
      <c r="E12" s="35">
        <v>40000</v>
      </c>
      <c r="F12" s="36">
        <f>E12/D12</f>
        <v>0.14285714285714285</v>
      </c>
      <c r="G12" s="25"/>
    </row>
    <row r="13" spans="1:7" s="3" customFormat="1" ht="12.75" outlineLevel="1">
      <c r="A13" s="32" t="s">
        <v>5</v>
      </c>
      <c r="B13" s="33" t="s">
        <v>6</v>
      </c>
      <c r="C13" s="34">
        <v>1809000</v>
      </c>
      <c r="D13" s="34">
        <v>1593000</v>
      </c>
      <c r="E13" s="35">
        <v>312213.02</v>
      </c>
      <c r="F13" s="36">
        <f aca="true" t="shared" si="0" ref="F13:F28">E13/D13</f>
        <v>0.19599059635907096</v>
      </c>
      <c r="G13" s="25"/>
    </row>
    <row r="14" spans="1:7" s="11" customFormat="1" ht="12.75">
      <c r="A14" s="37" t="s">
        <v>7</v>
      </c>
      <c r="B14" s="38" t="s">
        <v>8</v>
      </c>
      <c r="C14" s="39">
        <f>SUM(C15:C15)</f>
        <v>1100000</v>
      </c>
      <c r="D14" s="39">
        <f>SUM(D15:D15)</f>
        <v>1100000</v>
      </c>
      <c r="E14" s="40">
        <f>E15</f>
        <v>71586.67</v>
      </c>
      <c r="F14" s="41">
        <f t="shared" si="0"/>
        <v>0.06507879090909091</v>
      </c>
      <c r="G14" s="25"/>
    </row>
    <row r="15" spans="1:7" s="3" customFormat="1" ht="25.5" outlineLevel="1">
      <c r="A15" s="32" t="s">
        <v>43</v>
      </c>
      <c r="B15" s="33" t="s">
        <v>39</v>
      </c>
      <c r="C15" s="34">
        <v>1100000</v>
      </c>
      <c r="D15" s="34">
        <v>1100000</v>
      </c>
      <c r="E15" s="35">
        <v>71586.67</v>
      </c>
      <c r="F15" s="36">
        <f t="shared" si="0"/>
        <v>0.06507879090909091</v>
      </c>
      <c r="G15" s="25"/>
    </row>
    <row r="16" spans="1:7" s="11" customFormat="1" ht="12.75">
      <c r="A16" s="37" t="s">
        <v>9</v>
      </c>
      <c r="B16" s="38" t="s">
        <v>10</v>
      </c>
      <c r="C16" s="39">
        <f>SUM(C17:C19)</f>
        <v>35376778.14</v>
      </c>
      <c r="D16" s="39">
        <f>SUM(D17:D19)</f>
        <v>72861503.18</v>
      </c>
      <c r="E16" s="40">
        <f>SUM(E17:E19)</f>
        <v>4641151.72</v>
      </c>
      <c r="F16" s="41">
        <f>E16/D16</f>
        <v>0.06369827024477262</v>
      </c>
      <c r="G16" s="25"/>
    </row>
    <row r="17" spans="1:7" s="3" customFormat="1" ht="12.75" outlineLevel="1">
      <c r="A17" s="32" t="s">
        <v>11</v>
      </c>
      <c r="B17" s="33" t="s">
        <v>12</v>
      </c>
      <c r="C17" s="34">
        <v>1110000</v>
      </c>
      <c r="D17" s="34">
        <v>1110000</v>
      </c>
      <c r="E17" s="35">
        <v>9750</v>
      </c>
      <c r="F17" s="36">
        <f t="shared" si="0"/>
        <v>0.008783783783783784</v>
      </c>
      <c r="G17" s="25"/>
    </row>
    <row r="18" spans="1:7" s="3" customFormat="1" ht="12.75" outlineLevel="1">
      <c r="A18" s="32" t="s">
        <v>13</v>
      </c>
      <c r="B18" s="33" t="s">
        <v>14</v>
      </c>
      <c r="C18" s="34">
        <v>32418588</v>
      </c>
      <c r="D18" s="34">
        <v>69903313.04</v>
      </c>
      <c r="E18" s="35">
        <v>4623401.72</v>
      </c>
      <c r="F18" s="36">
        <f t="shared" si="0"/>
        <v>0.06613995129750719</v>
      </c>
      <c r="G18" s="25"/>
    </row>
    <row r="19" spans="1:7" s="3" customFormat="1" ht="12.75" outlineLevel="1">
      <c r="A19" s="32" t="s">
        <v>15</v>
      </c>
      <c r="B19" s="33" t="s">
        <v>16</v>
      </c>
      <c r="C19" s="34">
        <v>1848190.14</v>
      </c>
      <c r="D19" s="34">
        <v>1848190.14</v>
      </c>
      <c r="E19" s="35">
        <v>8000</v>
      </c>
      <c r="F19" s="36">
        <f t="shared" si="0"/>
        <v>0.004328558965258846</v>
      </c>
      <c r="G19" s="25"/>
    </row>
    <row r="20" spans="1:7" s="11" customFormat="1" ht="12.75">
      <c r="A20" s="37" t="s">
        <v>17</v>
      </c>
      <c r="B20" s="38" t="s">
        <v>18</v>
      </c>
      <c r="C20" s="39">
        <f>SUM(C21:C23)</f>
        <v>197655615.35</v>
      </c>
      <c r="D20" s="39">
        <f>SUM(D21:D23)</f>
        <v>207619038.24</v>
      </c>
      <c r="E20" s="40">
        <f>E21+E22+E23</f>
        <v>97216024.59</v>
      </c>
      <c r="F20" s="41">
        <f t="shared" si="0"/>
        <v>0.46824234142546134</v>
      </c>
      <c r="G20" s="25"/>
    </row>
    <row r="21" spans="1:7" s="3" customFormat="1" ht="12.75" outlineLevel="1">
      <c r="A21" s="32" t="s">
        <v>19</v>
      </c>
      <c r="B21" s="33" t="s">
        <v>20</v>
      </c>
      <c r="C21" s="34">
        <v>6382000</v>
      </c>
      <c r="D21" s="34">
        <v>17463763.49</v>
      </c>
      <c r="E21" s="35">
        <v>766153.12</v>
      </c>
      <c r="F21" s="36">
        <f t="shared" si="0"/>
        <v>0.043871020152025667</v>
      </c>
      <c r="G21" s="25"/>
    </row>
    <row r="22" spans="1:7" s="3" customFormat="1" ht="12.75" outlineLevel="1">
      <c r="A22" s="32" t="s">
        <v>21</v>
      </c>
      <c r="B22" s="33" t="s">
        <v>22</v>
      </c>
      <c r="C22" s="34">
        <v>28724806.19</v>
      </c>
      <c r="D22" s="34">
        <v>27547806.19</v>
      </c>
      <c r="E22" s="35">
        <v>1627099.56</v>
      </c>
      <c r="F22" s="36">
        <f t="shared" si="0"/>
        <v>0.05906457845600227</v>
      </c>
      <c r="G22" s="25"/>
    </row>
    <row r="23" spans="1:7" s="3" customFormat="1" ht="12.75" outlineLevel="1">
      <c r="A23" s="32" t="s">
        <v>23</v>
      </c>
      <c r="B23" s="33" t="s">
        <v>24</v>
      </c>
      <c r="C23" s="34">
        <v>162548809.16</v>
      </c>
      <c r="D23" s="34">
        <v>162607468.56</v>
      </c>
      <c r="E23" s="35">
        <v>94822771.91</v>
      </c>
      <c r="F23" s="36">
        <f t="shared" si="0"/>
        <v>0.5831390941001683</v>
      </c>
      <c r="G23" s="25"/>
    </row>
    <row r="24" spans="1:7" s="11" customFormat="1" ht="12.75">
      <c r="A24" s="37" t="s">
        <v>25</v>
      </c>
      <c r="B24" s="38" t="s">
        <v>26</v>
      </c>
      <c r="C24" s="39">
        <f>SUM(C25:C25)</f>
        <v>231000</v>
      </c>
      <c r="D24" s="39">
        <f>SUM(D25:D25)</f>
        <v>231000</v>
      </c>
      <c r="E24" s="40">
        <f>SUM(E25:E25)</f>
        <v>38380</v>
      </c>
      <c r="F24" s="41">
        <f t="shared" si="0"/>
        <v>0.16614718614718615</v>
      </c>
      <c r="G24" s="25"/>
    </row>
    <row r="25" spans="1:7" s="3" customFormat="1" ht="12.75" outlineLevel="1">
      <c r="A25" s="32" t="s">
        <v>27</v>
      </c>
      <c r="B25" s="33" t="s">
        <v>28</v>
      </c>
      <c r="C25" s="34">
        <v>231000</v>
      </c>
      <c r="D25" s="34">
        <v>231000</v>
      </c>
      <c r="E25" s="35">
        <v>38380</v>
      </c>
      <c r="F25" s="36">
        <f t="shared" si="0"/>
        <v>0.16614718614718615</v>
      </c>
      <c r="G25" s="25"/>
    </row>
    <row r="26" spans="1:7" s="11" customFormat="1" ht="12.75">
      <c r="A26" s="37" t="s">
        <v>29</v>
      </c>
      <c r="B26" s="38" t="s">
        <v>30</v>
      </c>
      <c r="C26" s="39">
        <f>C27</f>
        <v>1323980.08</v>
      </c>
      <c r="D26" s="39">
        <f>D27</f>
        <v>1210609.02</v>
      </c>
      <c r="E26" s="40">
        <f>E27</f>
        <v>298331.53</v>
      </c>
      <c r="F26" s="41">
        <f t="shared" si="0"/>
        <v>0.24643094927543166</v>
      </c>
      <c r="G26" s="25"/>
    </row>
    <row r="27" spans="1:7" s="3" customFormat="1" ht="13.5" outlineLevel="1" thickBot="1">
      <c r="A27" s="42" t="s">
        <v>31</v>
      </c>
      <c r="B27" s="43" t="s">
        <v>32</v>
      </c>
      <c r="C27" s="44">
        <v>1323980.08</v>
      </c>
      <c r="D27" s="44">
        <v>1210609.02</v>
      </c>
      <c r="E27" s="45">
        <v>298331.53</v>
      </c>
      <c r="F27" s="46">
        <f t="shared" si="0"/>
        <v>0.24643094927543166</v>
      </c>
      <c r="G27" s="25"/>
    </row>
    <row r="28" spans="1:7" s="11" customFormat="1" ht="13.5" thickBot="1">
      <c r="A28" s="54" t="s">
        <v>33</v>
      </c>
      <c r="B28" s="55"/>
      <c r="C28" s="47">
        <f>C26+C24+C20+C16+C14+C11</f>
        <v>237776373.57</v>
      </c>
      <c r="D28" s="47">
        <f>D26+D24+D20+D16+D14+D11</f>
        <v>284895150.44000006</v>
      </c>
      <c r="E28" s="48">
        <f>E26+E24+E20+E16+E14+E11</f>
        <v>102617687.53</v>
      </c>
      <c r="F28" s="49">
        <f t="shared" si="0"/>
        <v>0.36019457464093146</v>
      </c>
      <c r="G28" s="10"/>
    </row>
    <row r="29" spans="1:6" s="3" customFormat="1" ht="12.75">
      <c r="A29" s="16"/>
      <c r="B29" s="16"/>
      <c r="C29" s="16"/>
      <c r="D29" s="26"/>
      <c r="E29" s="16"/>
      <c r="F29" s="17"/>
    </row>
    <row r="30" spans="1:6" s="3" customFormat="1" ht="15" customHeight="1">
      <c r="A30" s="56"/>
      <c r="B30" s="57"/>
      <c r="C30" s="57"/>
      <c r="D30" s="57"/>
      <c r="E30" s="18"/>
      <c r="F30" s="19"/>
    </row>
    <row r="31" s="3" customFormat="1" ht="12.75">
      <c r="F31" s="5"/>
    </row>
    <row r="32" spans="5:6" s="3" customFormat="1" ht="12.75">
      <c r="E32" s="12"/>
      <c r="F32" s="5"/>
    </row>
    <row r="33" spans="4:6" s="3" customFormat="1" ht="12.75">
      <c r="D33" s="12"/>
      <c r="F33" s="5"/>
    </row>
    <row r="34" s="3" customFormat="1" ht="12.75">
      <c r="F34" s="5"/>
    </row>
    <row r="35" s="3" customFormat="1" ht="12.75">
      <c r="F35" s="5"/>
    </row>
    <row r="36" s="3" customFormat="1" ht="12.75">
      <c r="F36" s="5"/>
    </row>
    <row r="37" s="3" customFormat="1" ht="12.75">
      <c r="F37" s="5"/>
    </row>
    <row r="38" s="3" customFormat="1" ht="12.75">
      <c r="F38" s="5"/>
    </row>
    <row r="39" s="3" customFormat="1" ht="12.75">
      <c r="F39" s="5"/>
    </row>
    <row r="40" s="3" customFormat="1" ht="12.75">
      <c r="F40" s="5"/>
    </row>
    <row r="41" s="3" customFormat="1" ht="12.75">
      <c r="F41" s="5"/>
    </row>
    <row r="42" s="3" customFormat="1" ht="12.75">
      <c r="F42" s="5"/>
    </row>
    <row r="43" s="3" customFormat="1" ht="12.75">
      <c r="F43" s="5"/>
    </row>
    <row r="44" s="3" customFormat="1" ht="12.75">
      <c r="F44" s="5"/>
    </row>
    <row r="45" s="3" customFormat="1" ht="12.75">
      <c r="F45" s="5"/>
    </row>
    <row r="46" s="3" customFormat="1" ht="12.75">
      <c r="F46" s="5"/>
    </row>
    <row r="47" s="3" customFormat="1" ht="12.75">
      <c r="F47" s="5"/>
    </row>
    <row r="48" s="3" customFormat="1" ht="12.75">
      <c r="F48" s="5"/>
    </row>
    <row r="49" s="3" customFormat="1" ht="12.75">
      <c r="F49" s="5"/>
    </row>
    <row r="50" s="3" customFormat="1" ht="12.75">
      <c r="F50" s="5"/>
    </row>
    <row r="51" s="3" customFormat="1" ht="12.75">
      <c r="F51" s="5"/>
    </row>
    <row r="52" s="3" customFormat="1" ht="12.75">
      <c r="F52" s="5"/>
    </row>
    <row r="53" s="3" customFormat="1" ht="12.75">
      <c r="F53" s="5"/>
    </row>
    <row r="54" s="3" customFormat="1" ht="12.75">
      <c r="F54" s="5"/>
    </row>
    <row r="55" spans="1:7" s="4" customFormat="1" ht="15">
      <c r="A55" s="21"/>
      <c r="B55" s="21"/>
      <c r="C55" s="21"/>
      <c r="D55" s="21"/>
      <c r="E55" s="21"/>
      <c r="F55" s="22"/>
      <c r="G55" s="21"/>
    </row>
    <row r="56" spans="1:7" s="4" customFormat="1" ht="15">
      <c r="A56" s="21"/>
      <c r="B56" s="21"/>
      <c r="C56" s="21"/>
      <c r="D56" s="21"/>
      <c r="E56" s="21"/>
      <c r="F56" s="22"/>
      <c r="G56" s="21"/>
    </row>
    <row r="57" spans="1:7" s="4" customFormat="1" ht="15">
      <c r="A57" s="21"/>
      <c r="B57" s="21"/>
      <c r="C57" s="21"/>
      <c r="D57" s="21"/>
      <c r="E57" s="21"/>
      <c r="F57" s="22"/>
      <c r="G57" s="21"/>
    </row>
    <row r="58" spans="1:7" s="4" customFormat="1" ht="15">
      <c r="A58" s="21"/>
      <c r="B58" s="21"/>
      <c r="C58" s="21"/>
      <c r="D58" s="21"/>
      <c r="E58" s="21"/>
      <c r="F58" s="22"/>
      <c r="G58" s="21"/>
    </row>
    <row r="59" spans="1:7" s="4" customFormat="1" ht="15">
      <c r="A59" s="21"/>
      <c r="B59" s="21"/>
      <c r="C59" s="21"/>
      <c r="D59" s="21"/>
      <c r="E59" s="21"/>
      <c r="F59" s="22"/>
      <c r="G59" s="21"/>
    </row>
    <row r="60" spans="1:7" s="4" customFormat="1" ht="15">
      <c r="A60" s="21"/>
      <c r="B60" s="21"/>
      <c r="C60" s="21"/>
      <c r="D60" s="21"/>
      <c r="E60" s="21"/>
      <c r="F60" s="22"/>
      <c r="G60" s="21"/>
    </row>
    <row r="61" spans="1:7" s="4" customFormat="1" ht="15">
      <c r="A61" s="21"/>
      <c r="B61" s="21"/>
      <c r="C61" s="21"/>
      <c r="D61" s="21"/>
      <c r="E61" s="21"/>
      <c r="F61" s="22"/>
      <c r="G61" s="21"/>
    </row>
    <row r="62" spans="1:7" s="4" customFormat="1" ht="15">
      <c r="A62" s="21"/>
      <c r="B62" s="21"/>
      <c r="C62" s="21"/>
      <c r="D62" s="21"/>
      <c r="E62" s="21"/>
      <c r="F62" s="22"/>
      <c r="G62" s="21"/>
    </row>
    <row r="63" spans="1:7" s="4" customFormat="1" ht="15">
      <c r="A63" s="21"/>
      <c r="B63" s="21"/>
      <c r="C63" s="21"/>
      <c r="D63" s="21"/>
      <c r="E63" s="21"/>
      <c r="F63" s="22"/>
      <c r="G63" s="21"/>
    </row>
    <row r="64" spans="1:7" s="4" customFormat="1" ht="15">
      <c r="A64" s="21"/>
      <c r="B64" s="21"/>
      <c r="C64" s="21"/>
      <c r="D64" s="21"/>
      <c r="E64" s="21"/>
      <c r="F64" s="22"/>
      <c r="G64" s="21"/>
    </row>
  </sheetData>
  <sheetProtection/>
  <mergeCells count="14">
    <mergeCell ref="A28:B28"/>
    <mergeCell ref="A30:D30"/>
    <mergeCell ref="A9:A10"/>
    <mergeCell ref="E9:E10"/>
    <mergeCell ref="F9:F10"/>
    <mergeCell ref="D9:D10"/>
    <mergeCell ref="B9:B10"/>
    <mergeCell ref="C9:C10"/>
    <mergeCell ref="A1:F1"/>
    <mergeCell ref="A2:F2"/>
    <mergeCell ref="A3:F3"/>
    <mergeCell ref="A4:F4"/>
    <mergeCell ref="A6:F6"/>
    <mergeCell ref="A8:F8"/>
  </mergeCells>
  <printOptions/>
  <pageMargins left="0.1968503937007874" right="0.1968503937007874" top="0.7874015748031497" bottom="0.1968503937007874" header="0" footer="0"/>
  <pageSetup errors="blank" fitToHeight="200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KAB45-2\1</dc:creator>
  <cp:keywords/>
  <dc:description/>
  <cp:lastModifiedBy>Галина</cp:lastModifiedBy>
  <cp:lastPrinted>2021-04-06T08:32:05Z</cp:lastPrinted>
  <dcterms:created xsi:type="dcterms:W3CDTF">2017-04-03T13:29:10Z</dcterms:created>
  <dcterms:modified xsi:type="dcterms:W3CDTF">2022-04-06T08:03:31Z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port Name">
    <vt:lpwstr>C__Users_1_AppData_Local_Кейсистемс_Бюджет-КС_ReportManager_sqr_info_isp_budg_2016_15.xls</vt:lpwstr>
  </property>
</Properties>
</file>