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'Документ'!$11:$11</definedName>
    <definedName name="_xlnm.Print_Area" localSheetId="0">'Документ'!$A$1:$C$41</definedName>
  </definedNames>
  <calcPr fullCalcOnLoad="1"/>
</workbook>
</file>

<file path=xl/sharedStrings.xml><?xml version="1.0" encoding="utf-8"?>
<sst xmlns="http://schemas.openxmlformats.org/spreadsheetml/2006/main" count="66" uniqueCount="66">
  <si>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</si>
  <si>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</si>
  <si>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</si>
  <si>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</si>
  <si>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00010500000000000000</t>
  </si>
  <si>
    <t xml:space="preserve">        НАЛОГИ НА СОВОКУПНЫЙ ДОХОД</t>
  </si>
  <si>
    <t>00010600000000000000</t>
  </si>
  <si>
    <t xml:space="preserve">        НАЛОГИ НА ИМУЩЕСТВО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</si>
  <si>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</si>
  <si>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</si>
  <si>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00011400000000000000</t>
  </si>
  <si>
    <t xml:space="preserve">        ДОХОДЫ ОТ ПРОДАЖИ МАТЕРИАЛЬНЫХ И НЕМАТЕРИАЛЬНЫХ АКТИВОВ</t>
  </si>
  <si>
    <t>00011600000000000000</t>
  </si>
  <si>
    <t xml:space="preserve">        ШТРАФЫ, САНКЦИИ, ВОЗМЕЩЕНИЕ УЩЕРБА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</si>
  <si>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</si>
  <si>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</si>
  <si>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</si>
  <si>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</si>
  <si>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Приложение №1</t>
  </si>
  <si>
    <t>к постановлению Кировской</t>
  </si>
  <si>
    <t>районной      администрации</t>
  </si>
  <si>
    <t xml:space="preserve">          Налог на доходы физических лиц</t>
  </si>
  <si>
    <t xml:space="preserve">          Налог, взимаемый в связи с применением упрощенной системы налогообложения</t>
  </si>
  <si>
    <t xml:space="preserve">          Налог на имущество физических лиц</t>
  </si>
  <si>
    <t xml:space="preserve">          Земельный налог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</si>
  <si>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</si>
  <si>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</si>
  <si>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Доходы от продажи земельных участков, находящихся в государственной и муниципальной собственности</t>
  </si>
  <si>
    <t>в рублях</t>
  </si>
  <si>
    <t xml:space="preserve">        НАЛОГИ НА ТОВАРЫ (РАБОТЫ, УСЛУГИ), РЕАЛИЗУЕМЫЕ НА ТЕРРИТОРИИ РОССИЙСКОЙ ФЕДЕРАЦИИ</t>
  </si>
  <si>
    <t>00010300000000000000</t>
  </si>
  <si>
    <t xml:space="preserve">          Акцизы по подакцизным товарам (продукции), производимым на территории Российской Федерации</t>
  </si>
  <si>
    <t xml:space="preserve">Исполнено </t>
  </si>
  <si>
    <t>НАЛОГОВЫЕ ДОХОДЫ</t>
  </si>
  <si>
    <t>00010102000010000110</t>
  </si>
  <si>
    <t>00010302000010000110</t>
  </si>
  <si>
    <t>00010501000000000110</t>
  </si>
  <si>
    <t xml:space="preserve">          Единый сельскохозяйственный налог</t>
  </si>
  <si>
    <t>00010503000010000110</t>
  </si>
  <si>
    <t>00010606000000000110</t>
  </si>
  <si>
    <t>НЕНАЛОГОВЫЕ ДОХОДЫ</t>
  </si>
  <si>
    <t>00011105000000000120</t>
  </si>
  <si>
    <t>00011109000000000120</t>
  </si>
  <si>
    <t xml:space="preserve">        ДОХОДЫ ОТ ОКАЗАНИЯ ПЛАТНЫХ УСЛУГ И КОМПЕНСАЦИИ ЗАТРАТ ГОСУДАРСТВА</t>
  </si>
  <si>
    <t>00011300000000000000</t>
  </si>
  <si>
    <t xml:space="preserve">          Доходы от компенсации затрат государства</t>
  </si>
  <si>
    <t>00011302000000000130</t>
  </si>
  <si>
    <t>00011406000000000430</t>
  </si>
  <si>
    <t xml:space="preserve">        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</si>
  <si>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</si>
  <si>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 xml:space="preserve">          Платежи в целях возмещения причиненного ущерба (убытков)</t>
  </si>
  <si>
    <t>00011610000000000140</t>
  </si>
  <si>
    <t>Дотации бюджетам бюджетной системы Российской Федерации</t>
  </si>
  <si>
    <t>00020210000000000150</t>
  </si>
  <si>
    <t>ВСЕГО ДОХОДЫ:</t>
  </si>
  <si>
    <t>Наименование источника доходов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</si>
  <si>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</si>
  <si>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</si>
  <si>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>00020220000000000150</t>
  </si>
  <si>
    <t>00010601000000000110</t>
  </si>
  <si>
    <t>Исполнение доходов бюджета муниципального образования «Городское поселение «Город Киров» за 1 квартал 2022 года</t>
  </si>
  <si>
    <t>00021960000000000000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</si>
  <si>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</si>
  <si>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</si>
  <si>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</t>
  </si>
  <si>
    <t>от 04.04.2022 № 399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</si>
</sst>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4" fillId="0" borderId="0">
      <alignment horizontal="left" wrapText="1"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11" borderId="1">
      <alignment/>
      <protection/>
    </xf>
    <xf numFmtId="0" fontId="4" fillId="0" borderId="2">
      <alignment horizontal="center" vertical="center" wrapText="1"/>
      <protection/>
    </xf>
    <xf numFmtId="0" fontId="4" fillId="11" borderId="3">
      <alignment/>
      <protection/>
    </xf>
    <xf numFmtId="49" fontId="4" fillId="0" borderId="2">
      <alignment horizontal="center" vertical="top" shrinkToFit="1"/>
      <protection/>
    </xf>
    <xf numFmtId="0" fontId="4" fillId="0" borderId="2">
      <alignment horizontal="center" vertical="top" wrapText="1"/>
      <protection/>
    </xf>
    <xf numFmtId="4" fontId="4" fillId="0" borderId="2">
      <alignment horizontal="right" vertical="top" shrinkToFit="1"/>
      <protection/>
    </xf>
    <xf numFmtId="10" fontId="4" fillId="0" borderId="2">
      <alignment horizontal="center" vertical="top" shrinkToFit="1"/>
      <protection/>
    </xf>
    <xf numFmtId="0" fontId="4" fillId="11" borderId="4">
      <alignment/>
      <protection/>
    </xf>
    <xf numFmtId="49" fontId="6" fillId="0" borderId="2">
      <alignment horizontal="left" vertical="top" shrinkToFit="1"/>
      <protection/>
    </xf>
    <xf numFmtId="4" fontId="6" fillId="12" borderId="2">
      <alignment horizontal="right" vertical="top" shrinkToFit="1"/>
      <protection/>
    </xf>
    <xf numFmtId="10" fontId="6" fillId="12" borderId="2">
      <alignment horizontal="center" vertical="top" shrinkToFit="1"/>
      <protection/>
    </xf>
    <xf numFmtId="0" fontId="4" fillId="0" borderId="0">
      <alignment/>
      <protection/>
    </xf>
    <xf numFmtId="0" fontId="4" fillId="11" borderId="1">
      <alignment horizontal="left"/>
      <protection/>
    </xf>
    <xf numFmtId="0" fontId="4" fillId="0" borderId="2">
      <alignment horizontal="left" vertical="top" wrapText="1"/>
      <protection/>
    </xf>
    <xf numFmtId="4" fontId="6" fillId="8" borderId="2">
      <alignment horizontal="right" vertical="top" shrinkToFit="1"/>
      <protection/>
    </xf>
    <xf numFmtId="10" fontId="6" fillId="8" borderId="2">
      <alignment horizontal="center" vertical="top" shrinkToFit="1"/>
      <protection/>
    </xf>
    <xf numFmtId="0" fontId="4" fillId="11" borderId="3">
      <alignment horizontal="left"/>
      <protection/>
    </xf>
    <xf numFmtId="0" fontId="4" fillId="11" borderId="4">
      <alignment horizontal="left"/>
      <protection/>
    </xf>
    <xf numFmtId="0" fontId="4" fillId="11" borderId="0">
      <alignment horizontal="left"/>
      <protection/>
    </xf>
    <xf numFmtId="4" fontId="6" fillId="8" borderId="5">
      <alignment horizontal="right" vertical="top" shrinkToFit="1"/>
      <protection/>
    </xf>
    <xf numFmtId="0" fontId="4" fillId="0" borderId="5">
      <alignment horizontal="left" vertical="top" wrapText="1"/>
      <protection/>
    </xf>
    <xf numFmtId="4" fontId="6" fillId="8" borderId="5">
      <alignment horizontal="right" vertical="top" shrinkToFit="1"/>
      <protection/>
    </xf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28" fillId="15" borderId="6" applyNumberFormat="0" applyAlignment="0" applyProtection="0"/>
    <xf numFmtId="0" fontId="29" fillId="16" borderId="7" applyNumberFormat="0" applyAlignment="0" applyProtection="0"/>
    <xf numFmtId="0" fontId="16" fillId="16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0" fillId="17" borderId="11" applyNumberFormat="0" applyAlignment="0" applyProtection="0"/>
    <xf numFmtId="0" fontId="21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23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2" applyNumberFormat="0" applyFont="0" applyAlignment="0" applyProtection="0"/>
    <xf numFmtId="9" fontId="0" fillId="0" borderId="0" applyFon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41" applyFont="1" applyAlignment="1">
      <alignment horizontal="center" wrapText="1"/>
      <protection/>
    </xf>
    <xf numFmtId="0" fontId="9" fillId="0" borderId="0" xfId="41" applyFont="1">
      <alignment horizontal="center"/>
      <protection/>
    </xf>
    <xf numFmtId="0" fontId="9" fillId="0" borderId="0" xfId="41" applyFont="1" applyFill="1">
      <alignment horizontal="center"/>
      <protection/>
    </xf>
    <xf numFmtId="0" fontId="7" fillId="0" borderId="14" xfId="0" applyFont="1" applyBorder="1" applyAlignment="1">
      <alignment horizontal="center" wrapText="1"/>
    </xf>
    <xf numFmtId="0" fontId="7" fillId="0" borderId="15" xfId="44" applyFont="1" applyBorder="1" applyAlignment="1">
      <alignment horizontal="center" vertical="center" wrapText="1"/>
      <protection/>
    </xf>
    <xf numFmtId="0" fontId="7" fillId="0" borderId="16" xfId="44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4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17" xfId="61" applyNumberFormat="1" applyFont="1" applyFill="1" applyBorder="1" applyAlignment="1" applyProtection="1">
      <alignment horizontal="left" wrapText="1"/>
      <protection/>
    </xf>
    <xf numFmtId="49" fontId="11" fillId="0" borderId="18" xfId="40" applyNumberFormat="1" applyFont="1" applyFill="1" applyBorder="1" applyAlignment="1" applyProtection="1">
      <alignment horizontal="center" vertical="center" wrapText="1"/>
      <protection/>
    </xf>
    <xf numFmtId="4" fontId="11" fillId="0" borderId="19" xfId="62" applyNumberFormat="1" applyFont="1" applyFill="1" applyBorder="1" applyAlignment="1" applyProtection="1">
      <alignment vertical="center" shrinkToFit="1"/>
      <protection/>
    </xf>
    <xf numFmtId="0" fontId="11" fillId="0" borderId="20" xfId="61" applyNumberFormat="1" applyFont="1" applyFill="1" applyBorder="1" applyAlignment="1" applyProtection="1">
      <alignment horizontal="left" wrapText="1"/>
      <protection/>
    </xf>
    <xf numFmtId="49" fontId="11" fillId="0" borderId="21" xfId="40" applyNumberFormat="1" applyFont="1" applyFill="1" applyBorder="1" applyAlignment="1" applyProtection="1">
      <alignment horizontal="center" vertical="center" wrapText="1"/>
      <protection/>
    </xf>
    <xf numFmtId="4" fontId="11" fillId="0" borderId="22" xfId="62" applyNumberFormat="1" applyFont="1" applyFill="1" applyBorder="1" applyAlignment="1" applyProtection="1">
      <alignment vertical="center" shrinkToFit="1"/>
      <protection/>
    </xf>
    <xf numFmtId="0" fontId="7" fillId="0" borderId="20" xfId="61" applyNumberFormat="1" applyFont="1" applyFill="1" applyBorder="1" applyAlignment="1" applyProtection="1">
      <alignment horizontal="left" wrapText="1"/>
      <protection/>
    </xf>
    <xf numFmtId="49" fontId="7" fillId="0" borderId="21" xfId="40" applyNumberFormat="1" applyFont="1" applyFill="1" applyBorder="1" applyAlignment="1" applyProtection="1">
      <alignment horizontal="center" vertical="center" wrapText="1"/>
      <protection/>
    </xf>
    <xf numFmtId="4" fontId="7" fillId="0" borderId="22" xfId="62" applyNumberFormat="1" applyFont="1" applyFill="1" applyBorder="1" applyAlignment="1" applyProtection="1">
      <alignment vertical="center" shrinkToFit="1"/>
      <protection/>
    </xf>
    <xf numFmtId="0" fontId="7" fillId="0" borderId="23" xfId="61" applyNumberFormat="1" applyFont="1" applyFill="1" applyBorder="1" applyAlignment="1" applyProtection="1">
      <alignment horizontal="left" wrapText="1"/>
      <protection/>
    </xf>
    <xf numFmtId="49" fontId="7" fillId="0" borderId="24" xfId="40" applyNumberFormat="1" applyFont="1" applyFill="1" applyBorder="1" applyAlignment="1" applyProtection="1">
      <alignment horizontal="center" vertical="center" wrapText="1"/>
      <protection/>
    </xf>
    <xf numFmtId="4" fontId="7" fillId="0" borderId="25" xfId="62" applyNumberFormat="1" applyFont="1" applyFill="1" applyBorder="1" applyAlignment="1" applyProtection="1">
      <alignment vertical="center" shrinkToFit="1"/>
      <protection/>
    </xf>
    <xf numFmtId="4" fontId="11" fillId="0" borderId="26" xfId="52" applyNumberFormat="1" applyFont="1" applyFill="1" applyBorder="1" applyAlignment="1" applyProtection="1">
      <alignment vertical="top" shrinkToFit="1"/>
      <protection/>
    </xf>
    <xf numFmtId="10" fontId="11" fillId="0" borderId="27" xfId="49" applyFont="1" applyFill="1" applyBorder="1" applyAlignment="1">
      <alignment horizontal="left" vertical="top" shrinkToFit="1"/>
      <protection/>
    </xf>
    <xf numFmtId="10" fontId="11" fillId="0" borderId="28" xfId="49" applyFont="1" applyFill="1" applyBorder="1" applyAlignment="1">
      <alignment horizontal="left" vertical="top" shrinkToFit="1"/>
      <protection/>
    </xf>
    <xf numFmtId="0" fontId="7" fillId="0" borderId="17" xfId="44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wrapText="1"/>
    </xf>
    <xf numFmtId="0" fontId="7" fillId="0" borderId="18" xfId="44" applyNumberFormat="1" applyFont="1" applyBorder="1" applyProtection="1">
      <alignment horizontal="center" vertical="center" wrapText="1"/>
      <protection locked="0"/>
    </xf>
    <xf numFmtId="0" fontId="7" fillId="0" borderId="21" xfId="44" applyFont="1" applyBorder="1">
      <alignment horizontal="center" vertical="center" wrapText="1"/>
      <protection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19" xfId="44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4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2" applyNumberFormat="1" applyFont="1" applyBorder="1" applyAlignment="1" applyProtection="1">
      <alignment horizontal="right"/>
      <protection locked="0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7" xfId="63"/>
    <cellStyle name="xl49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tabSelected="1" zoomScalePageLayoutView="0" workbookViewId="0" topLeftCell="A1">
      <pane ySplit="10" topLeftCell="A32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59.28125" style="20" customWidth="1"/>
    <col min="2" max="2" width="21.8515625" style="21" customWidth="1"/>
    <col min="3" max="3" width="12.57421875" style="23" customWidth="1"/>
    <col min="4" max="4" width="12.421875" style="1" bestFit="1" customWidth="1"/>
    <col min="5" max="5" width="11.421875" style="1" bestFit="1" customWidth="1"/>
    <col min="6" max="16384" width="9.140625" style="1" customWidth="1"/>
  </cols>
  <sheetData>
    <row r="1" spans="1:3" s="3" customFormat="1" ht="16.5" customHeight="1">
      <c r="A1" s="43" t="s">
        <v>18</v>
      </c>
      <c r="B1" s="43"/>
      <c r="C1" s="43"/>
    </row>
    <row r="2" spans="1:3" s="3" customFormat="1" ht="16.5" customHeight="1">
      <c r="A2" s="43" t="s">
        <v>19</v>
      </c>
      <c r="B2" s="43"/>
      <c r="C2" s="43"/>
    </row>
    <row r="3" spans="1:3" s="3" customFormat="1" ht="16.5" customHeight="1">
      <c r="A3" s="43" t="s">
        <v>20</v>
      </c>
      <c r="B3" s="43"/>
      <c r="C3" s="43"/>
    </row>
    <row r="4" spans="1:9" s="3" customFormat="1" ht="15" customHeight="1">
      <c r="A4" s="44" t="s">
        <v>65</v>
      </c>
      <c r="B4" s="44"/>
      <c r="C4" s="44"/>
      <c r="D4" s="5"/>
      <c r="E4" s="5"/>
      <c r="F4" s="5"/>
      <c r="G4" s="5"/>
      <c r="H4" s="5"/>
      <c r="I4" s="5"/>
    </row>
    <row r="5" spans="1:3" s="3" customFormat="1" ht="12.75" customHeight="1">
      <c r="A5" s="6"/>
      <c r="B5" s="6"/>
      <c r="C5" s="6"/>
    </row>
    <row r="6" spans="1:3" s="3" customFormat="1" ht="31.5" customHeight="1">
      <c r="A6" s="45" t="s">
        <v>60</v>
      </c>
      <c r="B6" s="45"/>
      <c r="C6" s="45"/>
    </row>
    <row r="7" spans="1:3" s="3" customFormat="1" ht="12.75" customHeight="1">
      <c r="A7" s="7"/>
      <c r="B7" s="8"/>
      <c r="C7" s="9"/>
    </row>
    <row r="8" spans="1:3" s="3" customFormat="1" ht="12.75" customHeight="1" thickBot="1">
      <c r="A8" s="48" t="s">
        <v>28</v>
      </c>
      <c r="B8" s="48"/>
      <c r="C8" s="48"/>
    </row>
    <row r="9" spans="1:5" s="2" customFormat="1" ht="17.25" customHeight="1">
      <c r="A9" s="39" t="s">
        <v>55</v>
      </c>
      <c r="B9" s="41" t="s">
        <v>56</v>
      </c>
      <c r="C9" s="46" t="s">
        <v>32</v>
      </c>
      <c r="D9" s="13"/>
      <c r="E9" s="14"/>
    </row>
    <row r="10" spans="1:5" s="2" customFormat="1" ht="22.5" customHeight="1">
      <c r="A10" s="40"/>
      <c r="B10" s="42"/>
      <c r="C10" s="47"/>
      <c r="D10" s="13"/>
      <c r="E10" s="14"/>
    </row>
    <row r="11" spans="1:5" s="2" customFormat="1" ht="12.75" customHeight="1" thickBot="1">
      <c r="A11" s="10">
        <v>1</v>
      </c>
      <c r="B11" s="11">
        <v>2</v>
      </c>
      <c r="C11" s="12">
        <v>3</v>
      </c>
      <c r="D11" s="13"/>
      <c r="E11" s="14"/>
    </row>
    <row r="12" spans="1:5" ht="15">
      <c r="A12" s="24" t="s">
        <v>1</v>
      </c>
      <c r="B12" s="25" t="s">
        <v>0</v>
      </c>
      <c r="C12" s="26">
        <f>C13+C24</f>
        <v>23530373.08</v>
      </c>
      <c r="D12" s="15"/>
      <c r="E12" s="16"/>
    </row>
    <row r="13" spans="1:5" ht="15">
      <c r="A13" s="27" t="s">
        <v>33</v>
      </c>
      <c r="B13" s="28"/>
      <c r="C13" s="29">
        <f>C14+C16+C18+C21</f>
        <v>22378338.33</v>
      </c>
      <c r="D13" s="15"/>
      <c r="E13" s="16"/>
    </row>
    <row r="14" spans="1:5" ht="15">
      <c r="A14" s="27" t="s">
        <v>3</v>
      </c>
      <c r="B14" s="28" t="s">
        <v>2</v>
      </c>
      <c r="C14" s="29">
        <f>C15</f>
        <v>9885494.97</v>
      </c>
      <c r="D14" s="15"/>
      <c r="E14" s="16"/>
    </row>
    <row r="15" spans="1:4" ht="15">
      <c r="A15" s="30" t="s">
        <v>21</v>
      </c>
      <c r="B15" s="31" t="s">
        <v>34</v>
      </c>
      <c r="C15" s="32">
        <v>9885494.97</v>
      </c>
      <c r="D15" s="4"/>
    </row>
    <row r="16" spans="1:4" ht="26.25">
      <c r="A16" s="27" t="s">
        <v>29</v>
      </c>
      <c r="B16" s="28" t="s">
        <v>30</v>
      </c>
      <c r="C16" s="29">
        <f>C17</f>
        <v>1306045.06</v>
      </c>
      <c r="D16" s="4"/>
    </row>
    <row r="17" spans="1:4" ht="26.25">
      <c r="A17" s="30" t="s">
        <v>31</v>
      </c>
      <c r="B17" s="31" t="s">
        <v>35</v>
      </c>
      <c r="C17" s="32">
        <v>1306045.06</v>
      </c>
      <c r="D17" s="4"/>
    </row>
    <row r="18" spans="1:4" ht="15">
      <c r="A18" s="27" t="s">
        <v>5</v>
      </c>
      <c r="B18" s="28" t="s">
        <v>4</v>
      </c>
      <c r="C18" s="29">
        <f>SUM(C19:C20)</f>
        <v>9816759.239999998</v>
      </c>
      <c r="D18" s="4"/>
    </row>
    <row r="19" spans="1:4" ht="26.25">
      <c r="A19" s="30" t="s">
        <v>22</v>
      </c>
      <c r="B19" s="31" t="s">
        <v>36</v>
      </c>
      <c r="C19" s="32">
        <v>8973111.45</v>
      </c>
      <c r="D19" s="4"/>
    </row>
    <row r="20" spans="1:4" ht="15">
      <c r="A20" s="30" t="s">
        <v>37</v>
      </c>
      <c r="B20" s="31" t="s">
        <v>38</v>
      </c>
      <c r="C20" s="32">
        <v>843647.79</v>
      </c>
      <c r="D20" s="4"/>
    </row>
    <row r="21" spans="1:4" ht="15">
      <c r="A21" s="27" t="s">
        <v>7</v>
      </c>
      <c r="B21" s="28" t="s">
        <v>6</v>
      </c>
      <c r="C21" s="29">
        <f>SUM(C22:C23)</f>
        <v>1370039.06</v>
      </c>
      <c r="D21" s="4"/>
    </row>
    <row r="22" spans="1:4" ht="15">
      <c r="A22" s="30" t="s">
        <v>23</v>
      </c>
      <c r="B22" s="31" t="s">
        <v>59</v>
      </c>
      <c r="C22" s="32">
        <v>527151.87</v>
      </c>
      <c r="D22" s="4"/>
    </row>
    <row r="23" spans="1:4" ht="15">
      <c r="A23" s="30" t="s">
        <v>24</v>
      </c>
      <c r="B23" s="31" t="s">
        <v>39</v>
      </c>
      <c r="C23" s="32">
        <v>842887.19</v>
      </c>
      <c r="D23" s="4"/>
    </row>
    <row r="24" spans="1:4" ht="15">
      <c r="A24" s="27" t="s">
        <v>40</v>
      </c>
      <c r="B24" s="28"/>
      <c r="C24" s="29">
        <f>C25+C28+C30+C32</f>
        <v>1152034.75</v>
      </c>
      <c r="D24" s="4"/>
    </row>
    <row r="25" spans="1:4" ht="39">
      <c r="A25" s="27" t="s">
        <v>9</v>
      </c>
      <c r="B25" s="28" t="s">
        <v>8</v>
      </c>
      <c r="C25" s="29">
        <f>SUM(C26:C27)</f>
        <v>527946.99</v>
      </c>
      <c r="D25" s="4"/>
    </row>
    <row r="26" spans="1:4" ht="64.5">
      <c r="A26" s="30" t="s">
        <v>25</v>
      </c>
      <c r="B26" s="31" t="s">
        <v>41</v>
      </c>
      <c r="C26" s="32">
        <v>387747.55</v>
      </c>
      <c r="D26" s="4"/>
    </row>
    <row r="27" spans="1:4" ht="64.5">
      <c r="A27" s="30" t="s">
        <v>26</v>
      </c>
      <c r="B27" s="31" t="s">
        <v>42</v>
      </c>
      <c r="C27" s="32">
        <v>140199.44</v>
      </c>
      <c r="D27" s="4"/>
    </row>
    <row r="28" spans="1:4" ht="26.25">
      <c r="A28" s="27" t="s">
        <v>43</v>
      </c>
      <c r="B28" s="28" t="s">
        <v>44</v>
      </c>
      <c r="C28" s="29">
        <f>C29</f>
        <v>46552.94</v>
      </c>
      <c r="D28" s="4"/>
    </row>
    <row r="29" spans="1:4" ht="15">
      <c r="A29" s="30" t="s">
        <v>45</v>
      </c>
      <c r="B29" s="31" t="s">
        <v>46</v>
      </c>
      <c r="C29" s="32">
        <v>46552.94</v>
      </c>
      <c r="D29" s="4"/>
    </row>
    <row r="30" spans="1:4" ht="26.25">
      <c r="A30" s="27" t="s">
        <v>11</v>
      </c>
      <c r="B30" s="28" t="s">
        <v>10</v>
      </c>
      <c r="C30" s="29">
        <f>C31</f>
        <v>569724.95</v>
      </c>
      <c r="D30" s="4"/>
    </row>
    <row r="31" spans="1:4" ht="26.25">
      <c r="A31" s="30" t="s">
        <v>27</v>
      </c>
      <c r="B31" s="31" t="s">
        <v>47</v>
      </c>
      <c r="C31" s="32">
        <v>569724.95</v>
      </c>
      <c r="D31" s="4"/>
    </row>
    <row r="32" spans="1:4" ht="15">
      <c r="A32" s="27" t="s">
        <v>13</v>
      </c>
      <c r="B32" s="28" t="s">
        <v>12</v>
      </c>
      <c r="C32" s="29">
        <f>SUM(C33:C34)</f>
        <v>7809.870000000001</v>
      </c>
      <c r="D32" s="4"/>
    </row>
    <row r="33" spans="1:4" ht="79.5" customHeight="1">
      <c r="A33" s="30" t="s">
        <v>48</v>
      </c>
      <c r="B33" s="31" t="s">
        <v>49</v>
      </c>
      <c r="C33" s="32">
        <v>8809.87</v>
      </c>
      <c r="D33" s="4"/>
    </row>
    <row r="34" spans="1:4" ht="15">
      <c r="A34" s="30" t="s">
        <v>50</v>
      </c>
      <c r="B34" s="31" t="s">
        <v>51</v>
      </c>
      <c r="C34" s="32">
        <v>-1000</v>
      </c>
      <c r="D34" s="4"/>
    </row>
    <row r="35" spans="1:4" ht="15">
      <c r="A35" s="27" t="s">
        <v>15</v>
      </c>
      <c r="B35" s="28" t="s">
        <v>14</v>
      </c>
      <c r="C35" s="29">
        <f>C36+C39</f>
        <v>68314207.06</v>
      </c>
      <c r="D35" s="4"/>
    </row>
    <row r="36" spans="1:4" ht="27" customHeight="1">
      <c r="A36" s="27" t="s">
        <v>17</v>
      </c>
      <c r="B36" s="28" t="s">
        <v>16</v>
      </c>
      <c r="C36" s="29">
        <f>SUM(C37:C38)</f>
        <v>71267773</v>
      </c>
      <c r="D36" s="4"/>
    </row>
    <row r="37" spans="1:4" ht="15">
      <c r="A37" s="30" t="s">
        <v>52</v>
      </c>
      <c r="B37" s="31" t="s">
        <v>53</v>
      </c>
      <c r="C37" s="32">
        <v>1267773</v>
      </c>
      <c r="D37" s="4"/>
    </row>
    <row r="38" spans="1:4" ht="26.25">
      <c r="A38" s="30" t="s">
        <v>57</v>
      </c>
      <c r="B38" s="31" t="s">
        <v>58</v>
      </c>
      <c r="C38" s="32">
        <v>70000000</v>
      </c>
      <c r="D38" s="4"/>
    </row>
    <row r="39" spans="1:4" ht="39">
      <c r="A39" s="27" t="s">
        <v>63</v>
      </c>
      <c r="B39" s="28" t="s">
        <v>62</v>
      </c>
      <c r="C39" s="29">
        <f>C40</f>
        <v>-2953565.94</v>
      </c>
      <c r="D39" s="4"/>
    </row>
    <row r="40" spans="1:4" ht="27" thickBot="1">
      <c r="A40" s="33" t="s">
        <v>64</v>
      </c>
      <c r="B40" s="34" t="s">
        <v>61</v>
      </c>
      <c r="C40" s="35">
        <v>-2953565.94</v>
      </c>
      <c r="D40" s="4"/>
    </row>
    <row r="41" spans="1:4" ht="15.75" thickBot="1">
      <c r="A41" s="37" t="s">
        <v>54</v>
      </c>
      <c r="B41" s="38"/>
      <c r="C41" s="36">
        <f>C35+C12</f>
        <v>91844580.14</v>
      </c>
      <c r="D41" s="4"/>
    </row>
    <row r="42" spans="1:3" ht="15">
      <c r="A42" s="17"/>
      <c r="B42" s="18"/>
      <c r="C42" s="19"/>
    </row>
    <row r="48" ht="15">
      <c r="C48" s="22"/>
    </row>
    <row r="49" ht="15">
      <c r="C49" s="22"/>
    </row>
  </sheetData>
  <sheetProtection/>
  <mergeCells count="10">
    <mergeCell ref="A41:B41"/>
    <mergeCell ref="A9:A10"/>
    <mergeCell ref="B9:B10"/>
    <mergeCell ref="A1:C1"/>
    <mergeCell ref="A2:C2"/>
    <mergeCell ref="A3:C3"/>
    <mergeCell ref="A4:C4"/>
    <mergeCell ref="A6:C6"/>
    <mergeCell ref="C9:C10"/>
    <mergeCell ref="A8:C8"/>
  </mergeCells>
  <printOptions/>
  <pageMargins left="0.5905511811023623" right="0" top="0" bottom="0" header="0" footer="0"/>
  <pageSetup errors="blank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2022-04-05T05:07:56Z</cp:lastPrinted>
  <dcterms:created xsi:type="dcterms:W3CDTF">2017-04-04T07:17:59Z</dcterms:created>
  <dcterms:modified xsi:type="dcterms:W3CDTF">2022-04-06T08:02:41Z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C__Users_1_AppData_Local_Кейсистемс_Бюджет-КС_ReportManager_sqr_info_isp_budg_inc_5.xls</vt:lpwstr>
  </property>
</Properties>
</file>